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4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<sst xmlns="http://schemas.openxmlformats.org/spreadsheetml/2006/main" count="368" uniqueCount="165">
  <si>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</si>
  <si>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</si>
  <si>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</si>
  <si>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</si>
  <si>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</si>
  <si>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</si>
  <si>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</si>
  <si>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</si>
  <si>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</si>
  <si>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</si>
  <si>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</si>
  <si>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</si>
  <si>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</si>
  <si>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</si>
  <si>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</si>
  <si>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</si>
  <si>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</si>
  <si>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</si>
  <si>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</si>
  <si>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</si>
  <si>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</si>
  <si>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</si>
  <si>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</si>
  <si>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</si>
  <si>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</si>
  <si>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</si>
  <si>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</si>
  <si>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</si>
  <si>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</si>
  <si>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</si>
  <si>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</si>
  <si>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</si>
  <si>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</si>
  <si>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</si>
  <si>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</si>
  <si>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</si>
  <si>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</si>
  <si>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</si>
  <si>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</si>
  <si>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</si>
  <si>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</si>
  <si>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</si>
  <si>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</si>
  <si>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</si>
  <si>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</si>
  <si>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</si>
  <si>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</si>
  <si>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</si>
  <si>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</si>
  <si>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</si>
  <si>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</si>
  <si>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</si>
  <si>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</si>
  <si>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</si>
  <si>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</si>
  <si>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</si>
  <si>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</si>
  <si>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</si>
  <si>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</si>
  <si>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</si>
  <si>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</si>
  <si>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</si>
  <si>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</si>
  <si>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</si>
  <si>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</si>
  <si>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</si>
  <si>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</si>
  <si>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</si>
  <si>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</si>
  <si>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</si>
  <si>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</si>
  <si>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</si>
  <si>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</si>
  <si>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</si>
  <si>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</si>
  <si>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</si>
  <si>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</si>
  <si>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</si>
  <si>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</si>
  <si>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</si>
  <si>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</si>
  <si>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</si>
  <si>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</si>
  <si>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</si>
  <si>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</si>
  <si>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</si>
  <si>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</si>
  <si>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</si>
  <si>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</si>
  <si>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</si>
  <si>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</si>
  <si>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</si>
  <si>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</si>
  <si>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</si>
  <si>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</si>
  <si>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</si>
  <si>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</si>
  <si>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</si>
  <si>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</si>
  <si>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</si>
  <si>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</si>
  <si>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</si>
  <si>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</si>
  <si>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</si>
  <si>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</si>
  <si>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</si>
  <si>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</si>
  <si>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</si>
  <si>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</si>
  <si>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</si>
  <si>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</si>
  <si>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</si>
  <si>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</si>
  <si>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</si>
  <si>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</si>
  <si>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</si>
  <si>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</si>
  <si>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</si>
  <si>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</si>
  <si>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</si>
  <si>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</si>
  <si>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</si>
  <si>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</si>
  <si>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</si>
  <si>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</si>
  <si>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</si>
  <si>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</si>
  <si>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</si>
  <si>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</si>
  <si>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août 2011 </t>
  </si>
  <si>
    <t>Evolution mensuelle de la population écrouée détenue mineure depuis le 1er janvier  2008</t>
  </si>
  <si>
    <t>Evolution mensuelle du nombre de personnes écrouées non hébergées depuis janvier 2008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</si>
  <si>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</si>
  <si>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</si>
  <si>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</si>
  <si>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</si>
  <si>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</si>
  <si>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</si>
  <si>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</si>
  <si>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</si>
  <si>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</si>
  <si>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</si>
  <si>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</si>
  <si>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</si>
  <si>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</si>
  <si>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</si>
  <si>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</si>
  <si>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</si>
  <si>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</si>
  <si>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</si>
  <si>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</si>
  <si>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</si>
  <si>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</si>
  <si>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</si>
  <si>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</si>
  <si>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</si>
  <si>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</si>
  <si>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</si>
  <si>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</si>
  <si>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</si>
  <si>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</si>
  <si>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- 29 établissements ou quartiers ont une densité supérieure ou égale à 150 et inférieure à 200 %,</t>
  </si>
  <si>
    <t>- 50 établissements ou quartiers ont une densité supérieure ou égale à 120 et inférieure à 150 %,</t>
  </si>
  <si>
    <t>- 43 établissements ou quartiers ont une densité supérieure ou égale à 100 et inférieure à 120 %,</t>
  </si>
  <si>
    <t>- 115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</si>
</sst>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b/>
      <sz val="14.25"/>
      <name val="Times New Roman"/>
      <family val="1"/>
    </font>
    <font>
      <sz val="8.75"/>
      <name val="Times New Roman"/>
      <family val="1"/>
    </font>
    <font>
      <b/>
      <i/>
      <sz val="9.25"/>
      <name val="Times New Roman"/>
      <family val="1"/>
    </font>
    <font>
      <i/>
      <sz val="9.25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05"/>
          <c:w val="0.92725"/>
          <c:h val="0.777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20178</c:v>
              </c:pt>
              <c:pt idx="1">
                <c:v>19697</c:v>
              </c:pt>
              <c:pt idx="2">
                <c:v>20189</c:v>
              </c:pt>
              <c:pt idx="3">
                <c:v>20449</c:v>
              </c:pt>
              <c:pt idx="4">
                <c:v>20731</c:v>
              </c:pt>
              <c:pt idx="5">
                <c:v>21386</c:v>
              </c:pt>
              <c:pt idx="6">
                <c:v>20471</c:v>
              </c:pt>
              <c:pt idx="7">
                <c:v>21472</c:v>
              </c:pt>
              <c:pt idx="8">
                <c:v>21630</c:v>
              </c:pt>
              <c:pt idx="9">
                <c:v>21420</c:v>
              </c:pt>
              <c:pt idx="10">
                <c:v>21890</c:v>
              </c:pt>
              <c:pt idx="11">
                <c:v>21939</c:v>
              </c:pt>
              <c:pt idx="12">
                <c:v>21591</c:v>
              </c:pt>
              <c:pt idx="13">
                <c:v>20799</c:v>
              </c:pt>
              <c:pt idx="14">
                <c:v>21106</c:v>
              </c:pt>
              <c:pt idx="15">
                <c:v>21387</c:v>
              </c:pt>
              <c:pt idx="16">
                <c:v>22294</c:v>
              </c:pt>
              <c:pt idx="17">
                <c:v>22344</c:v>
              </c:pt>
              <c:pt idx="18">
                <c:v>21109</c:v>
              </c:pt>
              <c:pt idx="19">
                <c:v>22019</c:v>
              </c:pt>
              <c:pt idx="20">
                <c:v>22388</c:v>
              </c:pt>
              <c:pt idx="21">
                <c:v>21258</c:v>
              </c:pt>
              <c:pt idx="22">
                <c:v>20712</c:v>
              </c:pt>
              <c:pt idx="23">
                <c:v>20467</c:v>
              </c:pt>
              <c:pt idx="24">
                <c:v>20200</c:v>
              </c:pt>
              <c:pt idx="25">
                <c:v>19573</c:v>
              </c:pt>
              <c:pt idx="26">
                <c:v>19709</c:v>
              </c:pt>
              <c:pt idx="27">
                <c:v>20396</c:v>
              </c:pt>
              <c:pt idx="28">
                <c:v>21124</c:v>
              </c:pt>
              <c:pt idx="29">
                <c:v>21358</c:v>
              </c:pt>
              <c:pt idx="30">
                <c:v>20946</c:v>
              </c:pt>
              <c:pt idx="31">
                <c:v>22580</c:v>
              </c:pt>
              <c:pt idx="32">
                <c:v>22673</c:v>
              </c:pt>
              <c:pt idx="33">
                <c:v>22644</c:v>
              </c:pt>
              <c:pt idx="34">
                <c:v>22617</c:v>
              </c:pt>
              <c:pt idx="35">
                <c:v>22430</c:v>
              </c:pt>
              <c:pt idx="36">
                <c:v>22496</c:v>
              </c:pt>
              <c:pt idx="37">
                <c:v>21444</c:v>
              </c:pt>
              <c:pt idx="38">
                <c:v>21640</c:v>
              </c:pt>
              <c:pt idx="39">
                <c:v>22273</c:v>
              </c:pt>
              <c:pt idx="40">
                <c:v>23031</c:v>
              </c:pt>
              <c:pt idx="41">
                <c:v>23427</c:v>
              </c:pt>
              <c:pt idx="42">
                <c:v>23093</c:v>
              </c:pt>
              <c:pt idx="43">
                <c:v>23888</c:v>
              </c:pt>
              <c:pt idx="44">
                <c:v>24076</c:v>
              </c:pt>
              <c:pt idx="45">
                <c:v>22769</c:v>
              </c:pt>
              <c:pt idx="46">
                <c:v>22784</c:v>
              </c:pt>
              <c:pt idx="47">
                <c:v>22032</c:v>
              </c:pt>
              <c:pt idx="48">
                <c:v>22082</c:v>
              </c:pt>
              <c:pt idx="49">
                <c:v>21527</c:v>
              </c:pt>
              <c:pt idx="50">
                <c:v>21598</c:v>
              </c:pt>
              <c:pt idx="51">
                <c:v>21682</c:v>
              </c:pt>
              <c:pt idx="52">
                <c:v>22490</c:v>
              </c:pt>
              <c:pt idx="53">
                <c:v>22922</c:v>
              </c:pt>
              <c:pt idx="54">
                <c:v>21889</c:v>
              </c:pt>
              <c:pt idx="55">
                <c:v>22692</c:v>
              </c:pt>
              <c:pt idx="56">
                <c:v>22805</c:v>
              </c:pt>
              <c:pt idx="57">
                <c:v>23162</c:v>
              </c:pt>
              <c:pt idx="58">
                <c:v>22767</c:v>
              </c:pt>
              <c:pt idx="59">
                <c:v>22856</c:v>
              </c:pt>
              <c:pt idx="60">
                <c:v>22524</c:v>
              </c:pt>
              <c:pt idx="61">
                <c:v>21454</c:v>
              </c:pt>
              <c:pt idx="62">
                <c:v>21639</c:v>
              </c:pt>
              <c:pt idx="63">
                <c:v>21972</c:v>
              </c:pt>
              <c:pt idx="64">
                <c:v>22422</c:v>
              </c:pt>
              <c:pt idx="65">
                <c:v>22988</c:v>
              </c:pt>
              <c:pt idx="66">
                <c:v>22603</c:v>
              </c:pt>
              <c:pt idx="67">
                <c:v>23371</c:v>
              </c:pt>
              <c:pt idx="68">
                <c:v>23785</c:v>
              </c:pt>
              <c:pt idx="69">
                <c:v>23306</c:v>
              </c:pt>
              <c:pt idx="70">
                <c:v>22631</c:v>
              </c:pt>
              <c:pt idx="71">
                <c:v>22858</c:v>
              </c:pt>
              <c:pt idx="72">
                <c:v>22699</c:v>
              </c:pt>
              <c:pt idx="73">
                <c:v>21632</c:v>
              </c:pt>
              <c:pt idx="74">
                <c:v>21974</c:v>
              </c:pt>
              <c:pt idx="75">
                <c:v>21840</c:v>
              </c:pt>
              <c:pt idx="76">
                <c:v>22259</c:v>
              </c:pt>
              <c:pt idx="77">
                <c:v>22820</c:v>
              </c:pt>
              <c:pt idx="78">
                <c:v>21676</c:v>
              </c:pt>
              <c:pt idx="79">
                <c:v>22212</c:v>
              </c:pt>
              <c:pt idx="80">
                <c:v>22605</c:v>
              </c:pt>
              <c:pt idx="81">
                <c:v>22668</c:v>
              </c:pt>
              <c:pt idx="82">
                <c:v>22182</c:v>
              </c:pt>
              <c:pt idx="83">
                <c:v>21912</c:v>
              </c:pt>
              <c:pt idx="84">
                <c:v>21540</c:v>
              </c:pt>
              <c:pt idx="85">
                <c:v>20378</c:v>
              </c:pt>
              <c:pt idx="86">
                <c:v>20167</c:v>
              </c:pt>
              <c:pt idx="87">
                <c:v>20299</c:v>
              </c:pt>
              <c:pt idx="88">
                <c:v>21091</c:v>
              </c:pt>
              <c:pt idx="89">
                <c:v>21086</c:v>
              </c:pt>
              <c:pt idx="90">
                <c:v>20610</c:v>
              </c:pt>
              <c:pt idx="91">
                <c:v>21289</c:v>
              </c:pt>
              <c:pt idx="92">
                <c:v>21487</c:v>
              </c:pt>
              <c:pt idx="93">
                <c:v>21455</c:v>
              </c:pt>
              <c:pt idx="94">
                <c:v>21197</c:v>
              </c:pt>
              <c:pt idx="95">
                <c:v>21389</c:v>
              </c:pt>
              <c:pt idx="96">
                <c:v>21891</c:v>
              </c:pt>
              <c:pt idx="97">
                <c:v>20739</c:v>
              </c:pt>
              <c:pt idx="98">
                <c:v>20315</c:v>
              </c:pt>
              <c:pt idx="99">
                <c:v>20575</c:v>
              </c:pt>
              <c:pt idx="100">
                <c:v>20766</c:v>
              </c:pt>
              <c:pt idx="101">
                <c:v>21199</c:v>
              </c:pt>
              <c:pt idx="102">
                <c:v>20527</c:v>
              </c:pt>
              <c:pt idx="103">
                <c:v>20736</c:v>
              </c:pt>
              <c:pt idx="104">
                <c:v>18752</c:v>
              </c:pt>
              <c:pt idx="105">
                <c:v>19330</c:v>
              </c:pt>
              <c:pt idx="106">
                <c:v>19528</c:v>
              </c:pt>
              <c:pt idx="107">
                <c:v>17842</c:v>
              </c:pt>
              <c:pt idx="108">
                <c:v>17782</c:v>
              </c:pt>
              <c:pt idx="109">
                <c:v>16707</c:v>
              </c:pt>
              <c:pt idx="110">
                <c:v>16983</c:v>
              </c:pt>
              <c:pt idx="111">
                <c:v>16841</c:v>
              </c:pt>
              <c:pt idx="112">
                <c:v>16932</c:v>
              </c:pt>
              <c:pt idx="113">
                <c:v>17068</c:v>
              </c:pt>
              <c:pt idx="114">
                <c:v>16107</c:v>
              </c:pt>
              <c:pt idx="115">
                <c:v>15273</c:v>
              </c:pt>
              <c:pt idx="116">
                <c:v>15018</c:v>
              </c:pt>
              <c:pt idx="117">
                <c:v>15671</c:v>
              </c:pt>
              <c:pt idx="118">
                <c:v>15232</c:v>
              </c:pt>
              <c:pt idx="119">
                <c:v>15119</c:v>
              </c:pt>
              <c:pt idx="120">
                <c:v>14945</c:v>
              </c:pt>
              <c:pt idx="121">
                <c:v>14537</c:v>
              </c:pt>
              <c:pt idx="122">
                <c:v>14927</c:v>
              </c:pt>
              <c:pt idx="123">
                <c:v>15698</c:v>
              </c:pt>
              <c:pt idx="124">
                <c:v>16103</c:v>
              </c:pt>
              <c:pt idx="125">
                <c:v>16568</c:v>
              </c:pt>
              <c:pt idx="126">
                <c:v>16124</c:v>
              </c:pt>
              <c:pt idx="127">
                <c:v>17318</c:v>
              </c:pt>
              <c:pt idx="128">
                <c:v>17648</c:v>
              </c:pt>
              <c:pt idx="129">
                <c:v>18328</c:v>
              </c:pt>
              <c:pt idx="130">
                <c:v>18028</c:v>
              </c:pt>
              <c:pt idx="131">
                <c:v>18598</c:v>
              </c:pt>
              <c:pt idx="132">
                <c:v>18469</c:v>
              </c:pt>
              <c:pt idx="133">
                <c:v>18121</c:v>
              </c:pt>
              <c:pt idx="134">
                <c:v>18477</c:v>
              </c:pt>
              <c:pt idx="135">
                <c:v>19402</c:v>
              </c:pt>
              <c:pt idx="136">
                <c:v>20103</c:v>
              </c:pt>
              <c:pt idx="137">
                <c:v>21215</c:v>
              </c:pt>
              <c:pt idx="138">
                <c:v>20852</c:v>
              </c:pt>
              <c:pt idx="139">
                <c:v>21502</c:v>
              </c:pt>
              <c:pt idx="140">
                <c:v>21886</c:v>
              </c:pt>
              <c:pt idx="141">
                <c:v>22285</c:v>
              </c:pt>
              <c:pt idx="142">
                <c:v>22114</c:v>
              </c:pt>
              <c:pt idx="143">
                <c:v>22441</c:v>
              </c:pt>
              <c:pt idx="144">
                <c:v>21925</c:v>
              </c:pt>
              <c:pt idx="145">
                <c:v>21028</c:v>
              </c:pt>
              <c:pt idx="146">
                <c:v>21278</c:v>
              </c:pt>
              <c:pt idx="147">
                <c:v>21881</c:v>
              </c:pt>
              <c:pt idx="148">
                <c:v>22021</c:v>
              </c:pt>
              <c:pt idx="149">
                <c:v>22300</c:v>
              </c:pt>
              <c:pt idx="150">
                <c:v>21749</c:v>
              </c:pt>
              <c:pt idx="151">
                <c:v>22799</c:v>
              </c:pt>
              <c:pt idx="152">
                <c:v>22652</c:v>
              </c:pt>
              <c:pt idx="153">
                <c:v>22713</c:v>
              </c:pt>
              <c:pt idx="154">
                <c:v>22705</c:v>
              </c:pt>
              <c:pt idx="155">
                <c:v>22313</c:v>
              </c:pt>
              <c:pt idx="156">
                <c:v>22110</c:v>
              </c:pt>
              <c:pt idx="157">
                <c:v>20805</c:v>
              </c:pt>
              <c:pt idx="158">
                <c:v>19760</c:v>
              </c:pt>
              <c:pt idx="159">
                <c:v>20596</c:v>
              </c:pt>
              <c:pt idx="160">
                <c:v>20814</c:v>
              </c:pt>
              <c:pt idx="161">
                <c:v>20834</c:v>
              </c:pt>
              <c:pt idx="162">
                <c:v>20134</c:v>
              </c:pt>
              <c:pt idx="163">
                <c:v>20836</c:v>
              </c:pt>
              <c:pt idx="164">
                <c:v>21141</c:v>
              </c:pt>
              <c:pt idx="165">
                <c:v>20713</c:v>
              </c:pt>
              <c:pt idx="166">
                <c:v>21066</c:v>
              </c:pt>
              <c:pt idx="167">
                <c:v>20910</c:v>
              </c:pt>
              <c:pt idx="168">
                <c:v>20999</c:v>
              </c:pt>
              <c:pt idx="169">
                <c:v>19951</c:v>
              </c:pt>
              <c:pt idx="170">
                <c:v>20228</c:v>
              </c:pt>
              <c:pt idx="171">
                <c:v>20616</c:v>
              </c:pt>
              <c:pt idx="172">
                <c:v>20676</c:v>
              </c:pt>
              <c:pt idx="173">
                <c:v>21033</c:v>
              </c:pt>
              <c:pt idx="174">
                <c:v>19732</c:v>
              </c:pt>
              <c:pt idx="175">
                <c:v>20239</c:v>
              </c:pt>
              <c:pt idx="176">
                <c:v>19368</c:v>
              </c:pt>
              <c:pt idx="177">
                <c:v>19383</c:v>
              </c:pt>
              <c:pt idx="178">
                <c:v>19197</c:v>
              </c:pt>
              <c:pt idx="179">
                <c:v>18748</c:v>
              </c:pt>
              <c:pt idx="180">
                <c:v>18546</c:v>
              </c:pt>
              <c:pt idx="181">
                <c:v>17071</c:v>
              </c:pt>
              <c:pt idx="182">
                <c:v>17487</c:v>
              </c:pt>
              <c:pt idx="183">
                <c:v>18444</c:v>
              </c:pt>
              <c:pt idx="184">
                <c:v>18413</c:v>
              </c:pt>
              <c:pt idx="185">
                <c:v>18832</c:v>
              </c:pt>
              <c:pt idx="186">
                <c:v>18483</c:v>
              </c:pt>
              <c:pt idx="187">
                <c:v>18297</c:v>
              </c:pt>
              <c:pt idx="188">
                <c:v>18561</c:v>
              </c:pt>
              <c:pt idx="189">
                <c:v>18226</c:v>
              </c:pt>
              <c:pt idx="190">
                <c:v>17850</c:v>
              </c:pt>
              <c:pt idx="191">
                <c:v>17691</c:v>
              </c:pt>
              <c:pt idx="192">
                <c:v>18223</c:v>
              </c:pt>
              <c:pt idx="193">
                <c:v>16965</c:v>
              </c:pt>
              <c:pt idx="194">
                <c:v>16847</c:v>
              </c:pt>
              <c:pt idx="195">
                <c:v>17546</c:v>
              </c:pt>
              <c:pt idx="196">
                <c:v>17348</c:v>
              </c:pt>
              <c:pt idx="197">
                <c:v>17615</c:v>
              </c:pt>
              <c:pt idx="198">
                <c:v>16797</c:v>
              </c:pt>
              <c:pt idx="199">
                <c:v>17497</c:v>
              </c:pt>
              <c:pt idx="200">
                <c:v>17373</c:v>
              </c:pt>
              <c:pt idx="201">
                <c:v>17466</c:v>
              </c:pt>
              <c:pt idx="202">
                <c:v>17339</c:v>
              </c:pt>
              <c:pt idx="203">
                <c:v>17586</c:v>
              </c:pt>
              <c:pt idx="204">
                <c:v>17495</c:v>
              </c:pt>
              <c:pt idx="205">
                <c:v>16572</c:v>
              </c:pt>
              <c:pt idx="206">
                <c:v>16731</c:v>
              </c:pt>
              <c:pt idx="207">
                <c:v>16738</c:v>
              </c:pt>
              <c:pt idx="208">
                <c:v>16852</c:v>
              </c:pt>
              <c:pt idx="209">
                <c:v>16793</c:v>
              </c:pt>
              <c:pt idx="210">
                <c:v>15933</c:v>
              </c:pt>
              <c:pt idx="211">
                <c:v>16471</c:v>
              </c:pt>
              <c:pt idx="212">
                <c:v>16331</c:v>
              </c:pt>
              <c:pt idx="213">
                <c:v>16220</c:v>
              </c:pt>
              <c:pt idx="214">
                <c:v>16311</c:v>
              </c:pt>
              <c:pt idx="215">
                <c:v>16412</c:v>
              </c:pt>
              <c:pt idx="216">
                <c:v>16174</c:v>
              </c:pt>
              <c:pt idx="217">
                <c:v>15384</c:v>
              </c:pt>
              <c:pt idx="218">
                <c:v>15461</c:v>
              </c:pt>
              <c:pt idx="219">
                <c:v>15602</c:v>
              </c:pt>
              <c:pt idx="220">
                <c:v>15777</c:v>
              </c:pt>
              <c:pt idx="221">
                <c:v>15963</c:v>
              </c:pt>
              <c:pt idx="222">
                <c:v>15395</c:v>
              </c:pt>
              <c:pt idx="223">
                <c:v>15853</c:v>
              </c:pt>
              <c:pt idx="224">
                <c:v>15680</c:v>
              </c:pt>
              <c:pt idx="225">
                <c:v>15797</c:v>
              </c:pt>
              <c:pt idx="226">
                <c:v>15963</c:v>
              </c:pt>
              <c:pt idx="227">
                <c:v>15942</c:v>
              </c:pt>
              <c:pt idx="228">
                <c:v>15963</c:v>
              </c:pt>
              <c:pt idx="229">
                <c:v>15388</c:v>
              </c:pt>
              <c:pt idx="230">
                <c:v>15226</c:v>
              </c:pt>
              <c:pt idx="231">
                <c:v>15851</c:v>
              </c:pt>
              <c:pt idx="232">
                <c:v>16057</c:v>
              </c:pt>
              <c:pt idx="233">
                <c:v>16170</c:v>
              </c:pt>
              <c:pt idx="234">
                <c:v>15702</c:v>
              </c:pt>
              <c:pt idx="235">
                <c:v>16361</c:v>
              </c:pt>
              <c:pt idx="236">
                <c:v>16750</c:v>
              </c:pt>
              <c:pt idx="237">
                <c:v>16956</c:v>
              </c:pt>
              <c:pt idx="238">
                <c:v>16882</c:v>
              </c:pt>
              <c:pt idx="239">
                <c:v>16960</c:v>
              </c:pt>
              <c:pt idx="240">
                <c:v>16791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32040</c:v>
              </c:pt>
              <c:pt idx="1">
                <c:v>29803</c:v>
              </c:pt>
              <c:pt idx="2">
                <c:v>28486</c:v>
              </c:pt>
              <c:pt idx="3">
                <c:v>29004</c:v>
              </c:pt>
              <c:pt idx="4">
                <c:v>29391</c:v>
              </c:pt>
              <c:pt idx="5">
                <c:v>29783</c:v>
              </c:pt>
              <c:pt idx="6">
                <c:v>29651</c:v>
              </c:pt>
              <c:pt idx="7">
                <c:v>30242</c:v>
              </c:pt>
              <c:pt idx="8">
                <c:v>31010</c:v>
              </c:pt>
              <c:pt idx="9">
                <c:v>32258</c:v>
              </c:pt>
              <c:pt idx="10">
                <c:v>32417</c:v>
              </c:pt>
              <c:pt idx="11">
                <c:v>32529</c:v>
              </c:pt>
              <c:pt idx="12">
                <c:v>33220</c:v>
              </c:pt>
              <c:pt idx="13">
                <c:v>29786</c:v>
              </c:pt>
              <c:pt idx="14">
                <c:v>28217</c:v>
              </c:pt>
              <c:pt idx="15">
                <c:v>27614</c:v>
              </c:pt>
              <c:pt idx="16">
                <c:v>27870</c:v>
              </c:pt>
              <c:pt idx="17">
                <c:v>28777</c:v>
              </c:pt>
              <c:pt idx="18">
                <c:v>29243</c:v>
              </c:pt>
              <c:pt idx="19">
                <c:v>30009</c:v>
              </c:pt>
              <c:pt idx="20">
                <c:v>30507</c:v>
              </c:pt>
              <c:pt idx="21">
                <c:v>31668</c:v>
              </c:pt>
              <c:pt idx="22">
                <c:v>32081</c:v>
              </c:pt>
              <c:pt idx="23">
                <c:v>32779</c:v>
              </c:pt>
              <c:pt idx="24">
                <c:v>33577</c:v>
              </c:pt>
              <c:pt idx="25">
                <c:v>32829</c:v>
              </c:pt>
              <c:pt idx="26">
                <c:v>31425</c:v>
              </c:pt>
              <c:pt idx="27">
                <c:v>30534</c:v>
              </c:pt>
              <c:pt idx="28">
                <c:v>30786</c:v>
              </c:pt>
              <c:pt idx="29">
                <c:v>31705</c:v>
              </c:pt>
              <c:pt idx="30">
                <c:v>31609</c:v>
              </c:pt>
              <c:pt idx="31">
                <c:v>32289</c:v>
              </c:pt>
              <c:pt idx="32">
                <c:v>33271</c:v>
              </c:pt>
              <c:pt idx="33">
                <c:v>34556</c:v>
              </c:pt>
              <c:pt idx="34">
                <c:v>34840</c:v>
              </c:pt>
              <c:pt idx="35">
                <c:v>35047</c:v>
              </c:pt>
              <c:pt idx="36">
                <c:v>35287</c:v>
              </c:pt>
              <c:pt idx="37">
                <c:v>34004</c:v>
              </c:pt>
              <c:pt idx="38">
                <c:v>32118</c:v>
              </c:pt>
              <c:pt idx="39">
                <c:v>31308</c:v>
              </c:pt>
              <c:pt idx="40">
                <c:v>31240</c:v>
              </c:pt>
              <c:pt idx="41">
                <c:v>31248</c:v>
              </c:pt>
              <c:pt idx="42">
                <c:v>30812</c:v>
              </c:pt>
              <c:pt idx="43">
                <c:v>31540</c:v>
              </c:pt>
              <c:pt idx="44">
                <c:v>32546</c:v>
              </c:pt>
              <c:pt idx="45">
                <c:v>34898</c:v>
              </c:pt>
              <c:pt idx="46">
                <c:v>34998</c:v>
              </c:pt>
              <c:pt idx="47">
                <c:v>35606</c:v>
              </c:pt>
              <c:pt idx="48">
                <c:v>36088</c:v>
              </c:pt>
              <c:pt idx="49">
                <c:v>34618</c:v>
              </c:pt>
              <c:pt idx="50">
                <c:v>31580</c:v>
              </c:pt>
              <c:pt idx="51">
                <c:v>31949</c:v>
              </c:pt>
              <c:pt idx="52">
                <c:v>32799</c:v>
              </c:pt>
              <c:pt idx="53">
                <c:v>33480</c:v>
              </c:pt>
              <c:pt idx="54">
                <c:v>33154</c:v>
              </c:pt>
              <c:pt idx="55">
                <c:v>33890</c:v>
              </c:pt>
              <c:pt idx="56">
                <c:v>34939</c:v>
              </c:pt>
              <c:pt idx="57">
                <c:v>35543</c:v>
              </c:pt>
              <c:pt idx="58">
                <c:v>36056</c:v>
              </c:pt>
              <c:pt idx="59">
                <c:v>36000</c:v>
              </c:pt>
              <c:pt idx="60">
                <c:v>36092</c:v>
              </c:pt>
              <c:pt idx="61">
                <c:v>34379</c:v>
              </c:pt>
              <c:pt idx="62">
                <c:v>32375</c:v>
              </c:pt>
              <c:pt idx="63">
                <c:v>32250</c:v>
              </c:pt>
              <c:pt idx="64">
                <c:v>32309</c:v>
              </c:pt>
              <c:pt idx="65">
                <c:v>32108</c:v>
              </c:pt>
              <c:pt idx="66">
                <c:v>31893</c:v>
              </c:pt>
              <c:pt idx="67">
                <c:v>32213</c:v>
              </c:pt>
              <c:pt idx="68">
                <c:v>32840</c:v>
              </c:pt>
              <c:pt idx="69">
                <c:v>34530</c:v>
              </c:pt>
              <c:pt idx="70">
                <c:v>34748</c:v>
              </c:pt>
              <c:pt idx="71">
                <c:v>34762</c:v>
              </c:pt>
              <c:pt idx="72">
                <c:v>35667</c:v>
              </c:pt>
              <c:pt idx="73">
                <c:v>34779</c:v>
              </c:pt>
              <c:pt idx="74">
                <c:v>32468</c:v>
              </c:pt>
              <c:pt idx="75">
                <c:v>32136</c:v>
              </c:pt>
              <c:pt idx="76">
                <c:v>32035</c:v>
              </c:pt>
              <c:pt idx="77">
                <c:v>32241</c:v>
              </c:pt>
              <c:pt idx="78">
                <c:v>32168</c:v>
              </c:pt>
              <c:pt idx="79">
                <c:v>33181</c:v>
              </c:pt>
              <c:pt idx="80">
                <c:v>33625</c:v>
              </c:pt>
              <c:pt idx="81">
                <c:v>34718</c:v>
              </c:pt>
              <c:pt idx="82">
                <c:v>34911</c:v>
              </c:pt>
              <c:pt idx="83">
                <c:v>35045</c:v>
              </c:pt>
              <c:pt idx="84">
                <c:v>35918</c:v>
              </c:pt>
              <c:pt idx="85">
                <c:v>35038</c:v>
              </c:pt>
              <c:pt idx="86">
                <c:v>33440</c:v>
              </c:pt>
              <c:pt idx="87">
                <c:v>32960</c:v>
              </c:pt>
              <c:pt idx="88">
                <c:v>32559</c:v>
              </c:pt>
              <c:pt idx="89">
                <c:v>33017</c:v>
              </c:pt>
              <c:pt idx="90">
                <c:v>32445</c:v>
              </c:pt>
              <c:pt idx="91">
                <c:v>33220</c:v>
              </c:pt>
              <c:pt idx="92">
                <c:v>34190</c:v>
              </c:pt>
              <c:pt idx="93">
                <c:v>35382</c:v>
              </c:pt>
              <c:pt idx="94">
                <c:v>35411</c:v>
              </c:pt>
              <c:pt idx="95">
                <c:v>35971</c:v>
              </c:pt>
              <c:pt idx="96">
                <c:v>36027</c:v>
              </c:pt>
              <c:pt idx="97">
                <c:v>35209</c:v>
              </c:pt>
              <c:pt idx="98">
                <c:v>33633</c:v>
              </c:pt>
              <c:pt idx="99">
                <c:v>32968</c:v>
              </c:pt>
              <c:pt idx="100">
                <c:v>32863</c:v>
              </c:pt>
              <c:pt idx="101">
                <c:v>32727</c:v>
              </c:pt>
              <c:pt idx="102">
                <c:v>31376</c:v>
              </c:pt>
              <c:pt idx="103">
                <c:v>30628</c:v>
              </c:pt>
              <c:pt idx="104">
                <c:v>32400</c:v>
              </c:pt>
              <c:pt idx="105">
                <c:v>32198</c:v>
              </c:pt>
              <c:pt idx="106">
                <c:v>32006</c:v>
              </c:pt>
              <c:pt idx="107">
                <c:v>33676</c:v>
              </c:pt>
              <c:pt idx="108">
                <c:v>34288</c:v>
              </c:pt>
              <c:pt idx="109">
                <c:v>33773</c:v>
              </c:pt>
              <c:pt idx="110">
                <c:v>31852</c:v>
              </c:pt>
              <c:pt idx="111">
                <c:v>31990</c:v>
              </c:pt>
              <c:pt idx="112">
                <c:v>31980</c:v>
              </c:pt>
              <c:pt idx="113">
                <c:v>32312</c:v>
              </c:pt>
              <c:pt idx="114">
                <c:v>31730</c:v>
              </c:pt>
              <c:pt idx="115">
                <c:v>32719</c:v>
              </c:pt>
              <c:pt idx="116">
                <c:v>33074</c:v>
              </c:pt>
              <c:pt idx="117">
                <c:v>33284</c:v>
              </c:pt>
              <c:pt idx="118">
                <c:v>33786</c:v>
              </c:pt>
              <c:pt idx="119">
                <c:v>34245</c:v>
              </c:pt>
              <c:pt idx="120">
                <c:v>34773</c:v>
              </c:pt>
              <c:pt idx="121">
                <c:v>33860</c:v>
              </c:pt>
              <c:pt idx="122">
                <c:v>32078</c:v>
              </c:pt>
              <c:pt idx="123">
                <c:v>31270</c:v>
              </c:pt>
              <c:pt idx="124">
                <c:v>31624</c:v>
              </c:pt>
              <c:pt idx="125">
                <c:v>32173</c:v>
              </c:pt>
              <c:pt idx="126">
                <c:v>32470</c:v>
              </c:pt>
              <c:pt idx="127">
                <c:v>32992</c:v>
              </c:pt>
              <c:pt idx="128">
                <c:v>33901</c:v>
              </c:pt>
              <c:pt idx="129">
                <c:v>34855</c:v>
              </c:pt>
              <c:pt idx="130">
                <c:v>36085</c:v>
              </c:pt>
              <c:pt idx="131">
                <c:v>36352</c:v>
              </c:pt>
              <c:pt idx="132">
                <c:v>37916</c:v>
              </c:pt>
              <c:pt idx="133">
                <c:v>37758</c:v>
              </c:pt>
              <c:pt idx="134">
                <c:v>34986</c:v>
              </c:pt>
              <c:pt idx="135">
                <c:v>34278</c:v>
              </c:pt>
              <c:pt idx="136">
                <c:v>34442</c:v>
              </c:pt>
              <c:pt idx="137">
                <c:v>34256</c:v>
              </c:pt>
              <c:pt idx="138">
                <c:v>34555</c:v>
              </c:pt>
              <c:pt idx="139">
                <c:v>35268</c:v>
              </c:pt>
              <c:pt idx="140">
                <c:v>35735</c:v>
              </c:pt>
              <c:pt idx="141">
                <c:v>36870</c:v>
              </c:pt>
              <c:pt idx="142">
                <c:v>37757</c:v>
              </c:pt>
              <c:pt idx="143">
                <c:v>38072</c:v>
              </c:pt>
              <c:pt idx="144">
                <c:v>39038</c:v>
              </c:pt>
              <c:pt idx="145">
                <c:v>38141</c:v>
              </c:pt>
              <c:pt idx="146">
                <c:v>36162</c:v>
              </c:pt>
              <c:pt idx="147">
                <c:v>35692</c:v>
              </c:pt>
              <c:pt idx="148">
                <c:v>36640</c:v>
              </c:pt>
              <c:pt idx="149">
                <c:v>37441</c:v>
              </c:pt>
              <c:pt idx="150">
                <c:v>37497</c:v>
              </c:pt>
              <c:pt idx="151">
                <c:v>38106</c:v>
              </c:pt>
              <c:pt idx="152">
                <c:v>39107</c:v>
              </c:pt>
              <c:pt idx="153">
                <c:v>40736</c:v>
              </c:pt>
              <c:pt idx="154">
                <c:v>41106</c:v>
              </c:pt>
              <c:pt idx="155">
                <c:v>42138</c:v>
              </c:pt>
              <c:pt idx="156">
                <c:v>42703</c:v>
              </c:pt>
              <c:pt idx="157">
                <c:v>38458</c:v>
              </c:pt>
              <c:pt idx="158">
                <c:v>37211</c:v>
              </c:pt>
              <c:pt idx="159">
                <c:v>36756</c:v>
              </c:pt>
              <c:pt idx="160">
                <c:v>38011</c:v>
              </c:pt>
              <c:pt idx="161">
                <c:v>39132</c:v>
              </c:pt>
              <c:pt idx="162">
                <c:v>39063</c:v>
              </c:pt>
              <c:pt idx="163">
                <c:v>38464</c:v>
              </c:pt>
              <c:pt idx="164">
                <c:v>38559</c:v>
              </c:pt>
              <c:pt idx="165">
                <c:v>39779</c:v>
              </c:pt>
              <c:pt idx="166">
                <c:v>39709</c:v>
              </c:pt>
              <c:pt idx="167">
                <c:v>40185</c:v>
              </c:pt>
              <c:pt idx="168">
                <c:v>41439</c:v>
              </c:pt>
              <c:pt idx="169">
                <c:v>39317</c:v>
              </c:pt>
              <c:pt idx="170">
                <c:v>37354</c:v>
              </c:pt>
              <c:pt idx="171">
                <c:v>37475</c:v>
              </c:pt>
              <c:pt idx="172">
                <c:v>38435</c:v>
              </c:pt>
              <c:pt idx="173">
                <c:v>39410</c:v>
              </c:pt>
              <c:pt idx="174">
                <c:v>39790</c:v>
              </c:pt>
              <c:pt idx="175">
                <c:v>40395</c:v>
              </c:pt>
              <c:pt idx="176">
                <c:v>41299</c:v>
              </c:pt>
              <c:pt idx="177">
                <c:v>41724</c:v>
              </c:pt>
              <c:pt idx="178">
                <c:v>41561</c:v>
              </c:pt>
              <c:pt idx="179">
                <c:v>40555</c:v>
              </c:pt>
              <c:pt idx="180">
                <c:v>40942</c:v>
              </c:pt>
              <c:pt idx="181">
                <c:v>39735</c:v>
              </c:pt>
              <c:pt idx="182">
                <c:v>38267</c:v>
              </c:pt>
              <c:pt idx="183">
                <c:v>37867</c:v>
              </c:pt>
              <c:pt idx="184">
                <c:v>39199</c:v>
              </c:pt>
              <c:pt idx="185">
                <c:v>40183</c:v>
              </c:pt>
              <c:pt idx="186">
                <c:v>39919</c:v>
              </c:pt>
              <c:pt idx="187">
                <c:v>40991</c:v>
              </c:pt>
              <c:pt idx="188">
                <c:v>41331</c:v>
              </c:pt>
              <c:pt idx="189">
                <c:v>42545</c:v>
              </c:pt>
              <c:pt idx="190">
                <c:v>42848</c:v>
              </c:pt>
              <c:pt idx="191">
                <c:v>43179</c:v>
              </c:pt>
              <c:pt idx="192">
                <c:v>43557</c:v>
              </c:pt>
              <c:pt idx="193">
                <c:v>44324</c:v>
              </c:pt>
              <c:pt idx="194">
                <c:v>43830</c:v>
              </c:pt>
              <c:pt idx="195">
                <c:v>43517</c:v>
              </c:pt>
              <c:pt idx="196">
                <c:v>44415</c:v>
              </c:pt>
              <c:pt idx="197">
                <c:v>44394</c:v>
              </c:pt>
              <c:pt idx="198">
                <c:v>44279</c:v>
              </c:pt>
              <c:pt idx="199">
                <c:v>44597</c:v>
              </c:pt>
              <c:pt idx="200">
                <c:v>45213</c:v>
              </c:pt>
              <c:pt idx="201">
                <c:v>45745</c:v>
              </c:pt>
              <c:pt idx="202">
                <c:v>46306</c:v>
              </c:pt>
              <c:pt idx="203">
                <c:v>46252</c:v>
              </c:pt>
              <c:pt idx="204">
                <c:v>46755</c:v>
              </c:pt>
              <c:pt idx="205">
                <c:v>47211</c:v>
              </c:pt>
              <c:pt idx="206">
                <c:v>46112</c:v>
              </c:pt>
              <c:pt idx="207">
                <c:v>46447</c:v>
              </c:pt>
              <c:pt idx="208">
                <c:v>46898</c:v>
              </c:pt>
              <c:pt idx="209">
                <c:v>46826</c:v>
              </c:pt>
              <c:pt idx="210">
                <c:v>46319</c:v>
              </c:pt>
              <c:pt idx="211">
                <c:v>46273</c:v>
              </c:pt>
              <c:pt idx="212">
                <c:v>46369</c:v>
              </c:pt>
              <c:pt idx="213">
                <c:v>47131</c:v>
              </c:pt>
              <c:pt idx="214">
                <c:v>47086</c:v>
              </c:pt>
              <c:pt idx="215">
                <c:v>46865</c:v>
              </c:pt>
              <c:pt idx="216">
                <c:v>47015</c:v>
              </c:pt>
              <c:pt idx="217">
                <c:v>47036</c:v>
              </c:pt>
              <c:pt idx="218">
                <c:v>46326</c:v>
              </c:pt>
              <c:pt idx="219">
                <c:v>46179</c:v>
              </c:pt>
              <c:pt idx="220">
                <c:v>46296</c:v>
              </c:pt>
              <c:pt idx="221">
                <c:v>46218</c:v>
              </c:pt>
              <c:pt idx="222">
                <c:v>45583</c:v>
              </c:pt>
              <c:pt idx="223">
                <c:v>45510</c:v>
              </c:pt>
              <c:pt idx="224">
                <c:v>45673</c:v>
              </c:pt>
              <c:pt idx="225">
                <c:v>45909</c:v>
              </c:pt>
              <c:pt idx="226">
                <c:v>45641</c:v>
              </c:pt>
              <c:pt idx="227">
                <c:v>45714</c:v>
              </c:pt>
              <c:pt idx="228">
                <c:v>46150</c:v>
              </c:pt>
              <c:pt idx="229">
                <c:v>45493</c:v>
              </c:pt>
              <c:pt idx="230">
                <c:v>45563</c:v>
              </c:pt>
              <c:pt idx="231">
                <c:v>45291</c:v>
              </c:pt>
              <c:pt idx="232">
                <c:v>45371</c:v>
              </c:pt>
              <c:pt idx="233">
                <c:v>45303</c:v>
              </c:pt>
              <c:pt idx="234">
                <c:v>44842</c:v>
              </c:pt>
              <c:pt idx="235">
                <c:v>45410</c:v>
              </c:pt>
              <c:pt idx="236">
                <c:v>45935</c:v>
              </c:pt>
              <c:pt idx="237">
                <c:v>47192</c:v>
              </c:pt>
              <c:pt idx="238">
                <c:v>47702</c:v>
              </c:pt>
              <c:pt idx="239">
                <c:v>48011</c:v>
              </c:pt>
              <c:pt idx="240">
                <c:v>47935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52218</c:v>
              </c:pt>
              <c:pt idx="1">
                <c:v>49500</c:v>
              </c:pt>
              <c:pt idx="2">
                <c:v>48675</c:v>
              </c:pt>
              <c:pt idx="3">
                <c:v>49453</c:v>
              </c:pt>
              <c:pt idx="4">
                <c:v>50122</c:v>
              </c:pt>
              <c:pt idx="5">
                <c:v>51169</c:v>
              </c:pt>
              <c:pt idx="6">
                <c:v>50122</c:v>
              </c:pt>
              <c:pt idx="7">
                <c:v>51714</c:v>
              </c:pt>
              <c:pt idx="8">
                <c:v>52640</c:v>
              </c:pt>
              <c:pt idx="9">
                <c:v>53678</c:v>
              </c:pt>
              <c:pt idx="10">
                <c:v>54307</c:v>
              </c:pt>
              <c:pt idx="11">
                <c:v>54468</c:v>
              </c:pt>
              <c:pt idx="12">
                <c:v>54811</c:v>
              </c:pt>
              <c:pt idx="13">
                <c:v>50585</c:v>
              </c:pt>
              <c:pt idx="14">
                <c:v>49323</c:v>
              </c:pt>
              <c:pt idx="15">
                <c:v>49001</c:v>
              </c:pt>
              <c:pt idx="16">
                <c:v>50164</c:v>
              </c:pt>
              <c:pt idx="17">
                <c:v>51121</c:v>
              </c:pt>
              <c:pt idx="18">
                <c:v>50352</c:v>
              </c:pt>
              <c:pt idx="19">
                <c:v>52028</c:v>
              </c:pt>
              <c:pt idx="20">
                <c:v>52895</c:v>
              </c:pt>
              <c:pt idx="21">
                <c:v>52926</c:v>
              </c:pt>
              <c:pt idx="22">
                <c:v>52793</c:v>
              </c:pt>
              <c:pt idx="23">
                <c:v>53246</c:v>
              </c:pt>
              <c:pt idx="24">
                <c:v>53777</c:v>
              </c:pt>
              <c:pt idx="25">
                <c:v>52402</c:v>
              </c:pt>
              <c:pt idx="26">
                <c:v>51134</c:v>
              </c:pt>
              <c:pt idx="27">
                <c:v>50930</c:v>
              </c:pt>
              <c:pt idx="28">
                <c:v>51910</c:v>
              </c:pt>
              <c:pt idx="29">
                <c:v>53063</c:v>
              </c:pt>
              <c:pt idx="30">
                <c:v>52555</c:v>
              </c:pt>
              <c:pt idx="31">
                <c:v>54869</c:v>
              </c:pt>
              <c:pt idx="32">
                <c:v>55944</c:v>
              </c:pt>
              <c:pt idx="33">
                <c:v>57200</c:v>
              </c:pt>
              <c:pt idx="34">
                <c:v>57457</c:v>
              </c:pt>
              <c:pt idx="35">
                <c:v>57477</c:v>
              </c:pt>
              <c:pt idx="36">
                <c:v>57783</c:v>
              </c:pt>
              <c:pt idx="37">
                <c:v>55448</c:v>
              </c:pt>
              <c:pt idx="38">
                <c:v>53758</c:v>
              </c:pt>
              <c:pt idx="39">
                <c:v>53581</c:v>
              </c:pt>
              <c:pt idx="40">
                <c:v>54271</c:v>
              </c:pt>
              <c:pt idx="41">
                <c:v>54675</c:v>
              </c:pt>
              <c:pt idx="42">
                <c:v>53905</c:v>
              </c:pt>
              <c:pt idx="43">
                <c:v>55428</c:v>
              </c:pt>
              <c:pt idx="44">
                <c:v>56622</c:v>
              </c:pt>
              <c:pt idx="45">
                <c:v>57667</c:v>
              </c:pt>
              <c:pt idx="46">
                <c:v>57782</c:v>
              </c:pt>
              <c:pt idx="47">
                <c:v>57638</c:v>
              </c:pt>
              <c:pt idx="48">
                <c:v>58170</c:v>
              </c:pt>
              <c:pt idx="49">
                <c:v>56145</c:v>
              </c:pt>
              <c:pt idx="50">
                <c:v>53178</c:v>
              </c:pt>
              <c:pt idx="51">
                <c:v>53631</c:v>
              </c:pt>
              <c:pt idx="52">
                <c:v>55289</c:v>
              </c:pt>
              <c:pt idx="53">
                <c:v>56402</c:v>
              </c:pt>
              <c:pt idx="54">
                <c:v>55043</c:v>
              </c:pt>
              <c:pt idx="55">
                <c:v>56582</c:v>
              </c:pt>
              <c:pt idx="56">
                <c:v>57744</c:v>
              </c:pt>
              <c:pt idx="57">
                <c:v>58705</c:v>
              </c:pt>
              <c:pt idx="58">
                <c:v>58823</c:v>
              </c:pt>
              <c:pt idx="59">
                <c:v>58856</c:v>
              </c:pt>
              <c:pt idx="60">
                <c:v>58616</c:v>
              </c:pt>
              <c:pt idx="61">
                <c:v>55833</c:v>
              </c:pt>
              <c:pt idx="62">
                <c:v>54014</c:v>
              </c:pt>
              <c:pt idx="63">
                <c:v>54222</c:v>
              </c:pt>
              <c:pt idx="64">
                <c:v>54731</c:v>
              </c:pt>
              <c:pt idx="65">
                <c:v>55096</c:v>
              </c:pt>
              <c:pt idx="66">
                <c:v>54496</c:v>
              </c:pt>
              <c:pt idx="67">
                <c:v>55584</c:v>
              </c:pt>
              <c:pt idx="68">
                <c:v>56625</c:v>
              </c:pt>
              <c:pt idx="69">
                <c:v>57836</c:v>
              </c:pt>
              <c:pt idx="70">
                <c:v>57379</c:v>
              </c:pt>
              <c:pt idx="71">
                <c:v>57620</c:v>
              </c:pt>
              <c:pt idx="72">
                <c:v>58366</c:v>
              </c:pt>
              <c:pt idx="73">
                <c:v>56411</c:v>
              </c:pt>
              <c:pt idx="74">
                <c:v>54442</c:v>
              </c:pt>
              <c:pt idx="75">
                <c:v>53976</c:v>
              </c:pt>
              <c:pt idx="76">
                <c:v>54294</c:v>
              </c:pt>
              <c:pt idx="77">
                <c:v>55061</c:v>
              </c:pt>
              <c:pt idx="78">
                <c:v>53844</c:v>
              </c:pt>
              <c:pt idx="79">
                <c:v>55393</c:v>
              </c:pt>
              <c:pt idx="80">
                <c:v>56230</c:v>
              </c:pt>
              <c:pt idx="81">
                <c:v>57386</c:v>
              </c:pt>
              <c:pt idx="82">
                <c:v>57093</c:v>
              </c:pt>
              <c:pt idx="83">
                <c:v>56957</c:v>
              </c:pt>
              <c:pt idx="84">
                <c:v>57458</c:v>
              </c:pt>
              <c:pt idx="85">
                <c:v>55416</c:v>
              </c:pt>
              <c:pt idx="86">
                <c:v>53607</c:v>
              </c:pt>
              <c:pt idx="87">
                <c:v>53259</c:v>
              </c:pt>
              <c:pt idx="88">
                <c:v>53650</c:v>
              </c:pt>
              <c:pt idx="89">
                <c:v>54103</c:v>
              </c:pt>
              <c:pt idx="90">
                <c:v>53055</c:v>
              </c:pt>
              <c:pt idx="91">
                <c:v>54509</c:v>
              </c:pt>
              <c:pt idx="92">
                <c:v>55677</c:v>
              </c:pt>
              <c:pt idx="93">
                <c:v>56837</c:v>
              </c:pt>
              <c:pt idx="94">
                <c:v>56608</c:v>
              </c:pt>
              <c:pt idx="95">
                <c:v>57360</c:v>
              </c:pt>
              <c:pt idx="96">
                <c:v>57918</c:v>
              </c:pt>
              <c:pt idx="97">
                <c:v>55948</c:v>
              </c:pt>
              <c:pt idx="98">
                <c:v>53948</c:v>
              </c:pt>
              <c:pt idx="99">
                <c:v>53543</c:v>
              </c:pt>
              <c:pt idx="100">
                <c:v>53629</c:v>
              </c:pt>
              <c:pt idx="101">
                <c:v>53926</c:v>
              </c:pt>
              <c:pt idx="102">
                <c:v>51903</c:v>
              </c:pt>
              <c:pt idx="103">
                <c:v>51364</c:v>
              </c:pt>
              <c:pt idx="104">
                <c:v>51152</c:v>
              </c:pt>
              <c:pt idx="105">
                <c:v>51528</c:v>
              </c:pt>
              <c:pt idx="106">
                <c:v>51534</c:v>
              </c:pt>
              <c:pt idx="107">
                <c:v>51518</c:v>
              </c:pt>
              <c:pt idx="108">
                <c:v>52070</c:v>
              </c:pt>
              <c:pt idx="109">
                <c:v>50480</c:v>
              </c:pt>
              <c:pt idx="110">
                <c:v>48835</c:v>
              </c:pt>
              <c:pt idx="111">
                <c:v>48831</c:v>
              </c:pt>
              <c:pt idx="112">
                <c:v>48912</c:v>
              </c:pt>
              <c:pt idx="113">
                <c:v>49380</c:v>
              </c:pt>
              <c:pt idx="114">
                <c:v>47837</c:v>
              </c:pt>
              <c:pt idx="115">
                <c:v>47992</c:v>
              </c:pt>
              <c:pt idx="116">
                <c:v>48092</c:v>
              </c:pt>
              <c:pt idx="117">
                <c:v>48955</c:v>
              </c:pt>
              <c:pt idx="118">
                <c:v>49018</c:v>
              </c:pt>
              <c:pt idx="119">
                <c:v>49364</c:v>
              </c:pt>
              <c:pt idx="120">
                <c:v>49718</c:v>
              </c:pt>
              <c:pt idx="121">
                <c:v>48397</c:v>
              </c:pt>
              <c:pt idx="122">
                <c:v>47005</c:v>
              </c:pt>
              <c:pt idx="123">
                <c:v>46968</c:v>
              </c:pt>
              <c:pt idx="124">
                <c:v>47727</c:v>
              </c:pt>
              <c:pt idx="125">
                <c:v>48741</c:v>
              </c:pt>
              <c:pt idx="126">
                <c:v>48594</c:v>
              </c:pt>
              <c:pt idx="127">
                <c:v>50310</c:v>
              </c:pt>
              <c:pt idx="128">
                <c:v>51549</c:v>
              </c:pt>
              <c:pt idx="129">
                <c:v>53183</c:v>
              </c:pt>
              <c:pt idx="130">
                <c:v>54113</c:v>
              </c:pt>
              <c:pt idx="131">
                <c:v>54950</c:v>
              </c:pt>
              <c:pt idx="132">
                <c:v>56385</c:v>
              </c:pt>
              <c:pt idx="133">
                <c:v>55879</c:v>
              </c:pt>
              <c:pt idx="134">
                <c:v>53463</c:v>
              </c:pt>
              <c:pt idx="135">
                <c:v>53680</c:v>
              </c:pt>
              <c:pt idx="136">
                <c:v>54545</c:v>
              </c:pt>
              <c:pt idx="137">
                <c:v>55471</c:v>
              </c:pt>
              <c:pt idx="138">
                <c:v>55407</c:v>
              </c:pt>
              <c:pt idx="139">
                <c:v>56770</c:v>
              </c:pt>
              <c:pt idx="140">
                <c:v>57621</c:v>
              </c:pt>
              <c:pt idx="141">
                <c:v>59155</c:v>
              </c:pt>
              <c:pt idx="142">
                <c:v>59871</c:v>
              </c:pt>
              <c:pt idx="143">
                <c:v>60513</c:v>
              </c:pt>
              <c:pt idx="144">
                <c:v>60963</c:v>
              </c:pt>
              <c:pt idx="145">
                <c:v>59169</c:v>
              </c:pt>
              <c:pt idx="146">
                <c:v>57440</c:v>
              </c:pt>
              <c:pt idx="147">
                <c:v>57573</c:v>
              </c:pt>
              <c:pt idx="148">
                <c:v>58661</c:v>
              </c:pt>
              <c:pt idx="149">
                <c:v>59741</c:v>
              </c:pt>
              <c:pt idx="150">
                <c:v>58942</c:v>
              </c:pt>
              <c:pt idx="151">
                <c:v>60536</c:v>
              </c:pt>
              <c:pt idx="152">
                <c:v>61032</c:v>
              </c:pt>
              <c:pt idx="153">
                <c:v>62569</c:v>
              </c:pt>
              <c:pt idx="154">
                <c:v>62902</c:v>
              </c:pt>
              <c:pt idx="155">
                <c:v>63448</c:v>
              </c:pt>
              <c:pt idx="156">
                <c:v>63652</c:v>
              </c:pt>
              <c:pt idx="157">
                <c:v>58308</c:v>
              </c:pt>
              <c:pt idx="158">
                <c:v>56271</c:v>
              </c:pt>
              <c:pt idx="159">
                <c:v>56620</c:v>
              </c:pt>
              <c:pt idx="160">
                <c:v>57950</c:v>
              </c:pt>
              <c:pt idx="161">
                <c:v>58989</c:v>
              </c:pt>
              <c:pt idx="162">
                <c:v>58231</c:v>
              </c:pt>
              <c:pt idx="163">
                <c:v>58275</c:v>
              </c:pt>
              <c:pt idx="164">
                <c:v>58652</c:v>
              </c:pt>
              <c:pt idx="165">
                <c:v>59372</c:v>
              </c:pt>
              <c:pt idx="166">
                <c:v>59563</c:v>
              </c:pt>
              <c:pt idx="167">
                <c:v>59786</c:v>
              </c:pt>
              <c:pt idx="168">
                <c:v>60925</c:v>
              </c:pt>
              <c:pt idx="169">
                <c:v>58033</c:v>
              </c:pt>
              <c:pt idx="170">
                <c:v>56595</c:v>
              </c:pt>
              <c:pt idx="171">
                <c:v>57163</c:v>
              </c:pt>
              <c:pt idx="172">
                <c:v>58082</c:v>
              </c:pt>
              <c:pt idx="173">
                <c:v>59241</c:v>
              </c:pt>
              <c:pt idx="174">
                <c:v>58344</c:v>
              </c:pt>
              <c:pt idx="175">
                <c:v>59248</c:v>
              </c:pt>
              <c:pt idx="176">
                <c:v>59167</c:v>
              </c:pt>
              <c:pt idx="177">
                <c:v>59456</c:v>
              </c:pt>
              <c:pt idx="178">
                <c:v>59035</c:v>
              </c:pt>
              <c:pt idx="179">
                <c:v>59303</c:v>
              </c:pt>
              <c:pt idx="180">
                <c:v>59488</c:v>
              </c:pt>
              <c:pt idx="181">
                <c:v>56806</c:v>
              </c:pt>
              <c:pt idx="182">
                <c:v>55754</c:v>
              </c:pt>
              <c:pt idx="183">
                <c:v>56311</c:v>
              </c:pt>
              <c:pt idx="184">
                <c:v>57612</c:v>
              </c:pt>
              <c:pt idx="185">
                <c:v>59015</c:v>
              </c:pt>
              <c:pt idx="186">
                <c:v>58402</c:v>
              </c:pt>
              <c:pt idx="187">
                <c:v>59288</c:v>
              </c:pt>
              <c:pt idx="188">
                <c:v>59892</c:v>
              </c:pt>
              <c:pt idx="189">
                <c:v>60771</c:v>
              </c:pt>
              <c:pt idx="190">
                <c:v>60698</c:v>
              </c:pt>
              <c:pt idx="191">
                <c:v>60870</c:v>
              </c:pt>
              <c:pt idx="192">
                <c:v>61780</c:v>
              </c:pt>
              <c:pt idx="193">
                <c:v>61289</c:v>
              </c:pt>
              <c:pt idx="194">
                <c:v>60677</c:v>
              </c:pt>
              <c:pt idx="195">
                <c:v>61063</c:v>
              </c:pt>
              <c:pt idx="196">
                <c:v>61763</c:v>
              </c:pt>
              <c:pt idx="197">
                <c:v>62009</c:v>
              </c:pt>
              <c:pt idx="198">
                <c:v>61076</c:v>
              </c:pt>
              <c:pt idx="199">
                <c:v>62094</c:v>
              </c:pt>
              <c:pt idx="200">
                <c:v>62586</c:v>
              </c:pt>
              <c:pt idx="201">
                <c:v>63211</c:v>
              </c:pt>
              <c:pt idx="202">
                <c:v>63645</c:v>
              </c:pt>
              <c:pt idx="203">
                <c:v>63838</c:v>
              </c:pt>
              <c:pt idx="204">
                <c:v>64250</c:v>
              </c:pt>
              <c:pt idx="205">
                <c:v>63783</c:v>
              </c:pt>
              <c:pt idx="206">
                <c:v>62843</c:v>
              </c:pt>
              <c:pt idx="207">
                <c:v>63185</c:v>
              </c:pt>
              <c:pt idx="208">
                <c:v>63750</c:v>
              </c:pt>
              <c:pt idx="209">
                <c:v>63619</c:v>
              </c:pt>
              <c:pt idx="210">
                <c:v>62252</c:v>
              </c:pt>
              <c:pt idx="211">
                <c:v>62744</c:v>
              </c:pt>
              <c:pt idx="212">
                <c:v>62700</c:v>
              </c:pt>
              <c:pt idx="213">
                <c:v>63351</c:v>
              </c:pt>
              <c:pt idx="214">
                <c:v>63397</c:v>
              </c:pt>
              <c:pt idx="215">
                <c:v>63277</c:v>
              </c:pt>
              <c:pt idx="216">
                <c:v>63189</c:v>
              </c:pt>
              <c:pt idx="217">
                <c:v>62420</c:v>
              </c:pt>
              <c:pt idx="218">
                <c:v>61787</c:v>
              </c:pt>
              <c:pt idx="219">
                <c:v>61781</c:v>
              </c:pt>
              <c:pt idx="220">
                <c:v>62073</c:v>
              </c:pt>
              <c:pt idx="221">
                <c:v>62181</c:v>
              </c:pt>
              <c:pt idx="222">
                <c:v>60978</c:v>
              </c:pt>
              <c:pt idx="223">
                <c:v>61363</c:v>
              </c:pt>
              <c:pt idx="224">
                <c:v>61353</c:v>
              </c:pt>
              <c:pt idx="225">
                <c:v>61706</c:v>
              </c:pt>
              <c:pt idx="226">
                <c:v>61604</c:v>
              </c:pt>
              <c:pt idx="227">
                <c:v>61656</c:v>
              </c:pt>
              <c:pt idx="228">
                <c:v>62113</c:v>
              </c:pt>
              <c:pt idx="229">
                <c:v>60881</c:v>
              </c:pt>
              <c:pt idx="230">
                <c:v>60789</c:v>
              </c:pt>
              <c:pt idx="231">
                <c:v>61142</c:v>
              </c:pt>
              <c:pt idx="232">
                <c:v>61428</c:v>
              </c:pt>
              <c:pt idx="233">
                <c:v>61473</c:v>
              </c:pt>
              <c:pt idx="234">
                <c:v>60544</c:v>
              </c:pt>
              <c:pt idx="235">
                <c:v>61771</c:v>
              </c:pt>
              <c:pt idx="236">
                <c:v>62685</c:v>
              </c:pt>
              <c:pt idx="237">
                <c:v>64148</c:v>
              </c:pt>
              <c:pt idx="238">
                <c:v>64584</c:v>
              </c:pt>
              <c:pt idx="239">
                <c:v>64971</c:v>
              </c:pt>
              <c:pt idx="240">
                <c:v>64726</c:v>
              </c:pt>
            </c:numLit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9661087"/>
        <c:crosses val="autoZero"/>
        <c:auto val="1"/>
        <c:lblOffset val="100"/>
        <c:tickLblSkip val="12"/>
        <c:noMultiLvlLbl val="0"/>
      </c:catAx>
      <c:valAx>
        <c:axId val="4966108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517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7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475"/>
          <c:y val="0.11375"/>
          <c:w val="0.8705"/>
          <c:h val="0.795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64052</c:v>
              </c:pt>
            </c:numLit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63125081"/>
        <c:crosses val="autoZero"/>
        <c:auto val="1"/>
        <c:lblOffset val="100"/>
        <c:noMultiLvlLbl val="0"/>
      </c:catAx>
      <c:valAx>
        <c:axId val="6312508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296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26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3575"/>
          <c:y val="0.07825"/>
          <c:w val="0.932"/>
          <c:h val="0.879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16791</c:v>
              </c:pt>
              <c:pt idx="7">
                <c:v>16113</c:v>
              </c:pt>
            </c:numLit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254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8175"/>
          <c:w val="0.991"/>
          <c:h val="0.86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47935</c:v>
              </c:pt>
              <c:pt idx="7">
                <c:v>47939</c:v>
              </c:pt>
            </c:numLit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34857517"/>
        <c:crossesAt val="0"/>
        <c:auto val="1"/>
        <c:lblOffset val="100"/>
        <c:tickLblSkip val="1"/>
        <c:noMultiLvlLbl val="0"/>
      </c:catAx>
      <c:valAx>
        <c:axId val="3485751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612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6"/>
          <c:y val="0.072"/>
          <c:w val="0.89525"/>
          <c:h val="0.828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</c:numLit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51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1"/>
          <c:y val="0.0497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2568</c:v>
              </c:pt>
              <c:pt idx="7">
                <c:v>2516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7939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645"/>
          <c:y val="0.09375"/>
          <c:w val="0.8975"/>
          <c:h val="0.816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814</c:v>
              </c:pt>
              <c:pt idx="7">
                <c:v>747</c:v>
              </c:pt>
            </c:numLit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0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0.17325</cdr:x>
      <cdr:y>0.625</cdr:y>
    </cdr:from>
    <cdr:to>
      <cdr:x>0.44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324802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0.3225</cdr:y>
    </cdr:from>
    <cdr:to>
      <cdr:x>0.83025</cdr:x>
      <cdr:y>0.32925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0.358</cdr:y>
    </cdr:from>
    <cdr:to>
      <cdr:x>0.86775</cdr:x>
      <cdr:y>0.362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0.39075</cdr:y>
    </cdr:from>
    <cdr:to>
      <cdr:x>0.85125</cdr:x>
      <cdr:y>0.39525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0.55925</cdr:x>
      <cdr:y>0.13925</cdr:y>
    </cdr:from>
    <cdr:to>
      <cdr:x>0.78175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76200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0.67225</cdr:x>
      <cdr:y>0.3565</cdr:y>
    </cdr:from>
    <cdr:to>
      <cdr:x>0.821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0" y="1962150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0.66175</cdr:x>
      <cdr:y>0.55725</cdr:y>
    </cdr:from>
    <cdr:to>
      <cdr:x>0.821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0" y="3067050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0.633</cdr:y>
    </cdr:from>
    <cdr:to>
      <cdr:x>0.41125</cdr:x>
      <cdr:y>0.67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419475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0.7505</cdr:x>
      <cdr:y>0.1175</cdr:y>
    </cdr:from>
    <cdr:to>
      <cdr:x>0.9165</cdr:x>
      <cdr:y>0.15325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5722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0.03</cdr:x>
      <cdr:y>0.1175</cdr:y>
    </cdr:from>
    <cdr:to>
      <cdr:x>0.142</cdr:x>
      <cdr:y>0.1725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65722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</cdr:x>
      <cdr:y>0.1735</cdr:y>
    </cdr:from>
    <cdr:to>
      <cdr:x>1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62025"/>
          <a:ext cx="95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0.993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556260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0.99375</cdr:y>
    </cdr:from>
    <cdr:to>
      <cdr:x>0.87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5524500"/>
          <a:ext cx="28765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0.11425</cdr:y>
    </cdr:from>
    <cdr:to>
      <cdr:x>0.96725</cdr:x>
      <cdr:y>0.15025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62865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127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août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4522</v>
      </c>
      <c r="D9" s="255">
        <v>0</v>
      </c>
      <c r="E9" s="240">
        <v>552</v>
      </c>
      <c r="F9" s="241">
        <f>C9+E9</f>
        <v>5074</v>
      </c>
      <c r="G9" s="118">
        <v>-4.78513792456371</v>
      </c>
      <c r="H9" s="53"/>
    </row>
    <row r="10" spans="2:8" s="50" customFormat="1" ht="14.25" customHeight="1">
      <c r="B10" s="234" t="s">
        <v>133</v>
      </c>
      <c r="C10" s="240">
        <v>3973</v>
      </c>
      <c r="D10" s="255">
        <v>0</v>
      </c>
      <c r="E10" s="240">
        <v>480</v>
      </c>
      <c r="F10" s="241">
        <f aca="true" t="shared" si="0" ref="F10:F33">C10+E10</f>
        <v>4453</v>
      </c>
      <c r="G10" s="118">
        <v>-12.238864800946004</v>
      </c>
      <c r="H10" s="53"/>
    </row>
    <row r="11" spans="2:8" s="50" customFormat="1" ht="14.25" customHeight="1">
      <c r="B11" s="234" t="s">
        <v>134</v>
      </c>
      <c r="C11" s="101">
        <v>3984</v>
      </c>
      <c r="D11" s="256">
        <v>0</v>
      </c>
      <c r="E11" s="101">
        <v>542</v>
      </c>
      <c r="F11" s="241">
        <f t="shared" si="0"/>
        <v>4526</v>
      </c>
      <c r="G11" s="118">
        <v>1.6393442622950838</v>
      </c>
      <c r="H11" s="53"/>
    </row>
    <row r="12" spans="2:8" s="50" customFormat="1" ht="14.25" customHeight="1">
      <c r="B12" s="234" t="s">
        <v>135</v>
      </c>
      <c r="C12" s="101">
        <v>4227</v>
      </c>
      <c r="D12" s="256">
        <v>0</v>
      </c>
      <c r="E12" s="101">
        <v>585</v>
      </c>
      <c r="F12" s="241">
        <f t="shared" si="0"/>
        <v>4812</v>
      </c>
      <c r="G12" s="118">
        <v>6.319045514803356</v>
      </c>
      <c r="H12" s="53"/>
    </row>
    <row r="13" spans="2:8" s="50" customFormat="1" ht="14.25" customHeight="1">
      <c r="B13" s="234" t="s">
        <v>136</v>
      </c>
      <c r="C13" s="101">
        <v>4578</v>
      </c>
      <c r="D13" s="256">
        <v>0</v>
      </c>
      <c r="E13" s="101">
        <v>634</v>
      </c>
      <c r="F13" s="241">
        <f t="shared" si="0"/>
        <v>5212</v>
      </c>
      <c r="G13" s="118">
        <v>8.31255195344971</v>
      </c>
      <c r="H13" s="53"/>
    </row>
    <row r="14" spans="2:8" s="50" customFormat="1" ht="14.25" customHeight="1">
      <c r="B14" s="234" t="s">
        <v>137</v>
      </c>
      <c r="C14" s="101">
        <v>4489</v>
      </c>
      <c r="D14" s="256">
        <v>0</v>
      </c>
      <c r="E14" s="101">
        <v>622</v>
      </c>
      <c r="F14" s="241">
        <f t="shared" si="0"/>
        <v>5111</v>
      </c>
      <c r="G14" s="118">
        <v>-1.9378357636224086</v>
      </c>
      <c r="H14" s="53"/>
    </row>
    <row r="15" spans="2:8" s="50" customFormat="1" ht="14.25" customHeight="1">
      <c r="B15" s="234" t="s">
        <v>138</v>
      </c>
      <c r="C15" s="101">
        <v>4710</v>
      </c>
      <c r="D15" s="256">
        <v>0</v>
      </c>
      <c r="E15" s="101">
        <v>637</v>
      </c>
      <c r="F15" s="241">
        <f t="shared" si="0"/>
        <v>5347</v>
      </c>
      <c r="G15" s="118">
        <v>4.617491684601838</v>
      </c>
      <c r="H15" s="53"/>
    </row>
    <row r="16" spans="2:8" s="50" customFormat="1" ht="14.25" customHeight="1">
      <c r="B16" s="234" t="s">
        <v>139</v>
      </c>
      <c r="C16" s="101">
        <v>4921</v>
      </c>
      <c r="D16" s="256">
        <v>0</v>
      </c>
      <c r="E16" s="101">
        <v>627</v>
      </c>
      <c r="F16" s="241">
        <f t="shared" si="0"/>
        <v>5548</v>
      </c>
      <c r="G16" s="118">
        <v>3.759117262016076</v>
      </c>
      <c r="H16" s="53"/>
    </row>
    <row r="17" spans="2:8" s="50" customFormat="1" ht="14.25" customHeight="1">
      <c r="B17" s="234" t="s">
        <v>140</v>
      </c>
      <c r="C17" s="101">
        <v>5373</v>
      </c>
      <c r="D17" s="256">
        <v>0</v>
      </c>
      <c r="E17" s="101">
        <v>678</v>
      </c>
      <c r="F17" s="241">
        <f t="shared" si="0"/>
        <v>6051</v>
      </c>
      <c r="G17" s="118">
        <v>9.066330209084361</v>
      </c>
      <c r="H17" s="53"/>
    </row>
    <row r="18" spans="2:8" s="50" customFormat="1" ht="14.25" customHeight="1">
      <c r="B18" s="234" t="s">
        <v>141</v>
      </c>
      <c r="C18" s="101">
        <v>5611</v>
      </c>
      <c r="D18" s="256">
        <v>0</v>
      </c>
      <c r="E18" s="101">
        <v>636</v>
      </c>
      <c r="F18" s="241">
        <f t="shared" si="0"/>
        <v>6247</v>
      </c>
      <c r="G18" s="118">
        <v>3.239134027433477</v>
      </c>
      <c r="H18" s="53"/>
    </row>
    <row r="19" spans="2:8" s="50" customFormat="1" ht="14.25" customHeight="1">
      <c r="B19" s="234" t="s">
        <v>142</v>
      </c>
      <c r="C19" s="101">
        <v>5685</v>
      </c>
      <c r="D19" s="256">
        <v>0</v>
      </c>
      <c r="E19" s="101">
        <v>640</v>
      </c>
      <c r="F19" s="241">
        <f t="shared" si="0"/>
        <v>6325</v>
      </c>
      <c r="G19" s="118">
        <v>1.248599327677291</v>
      </c>
      <c r="H19" s="53"/>
    </row>
    <row r="20" spans="2:8" s="50" customFormat="1" ht="14.25" customHeight="1">
      <c r="B20" s="234" t="s">
        <v>143</v>
      </c>
      <c r="C20" s="101">
        <v>5864</v>
      </c>
      <c r="D20" s="256">
        <v>0</v>
      </c>
      <c r="E20" s="101">
        <v>682</v>
      </c>
      <c r="F20" s="241">
        <f t="shared" si="0"/>
        <v>6546</v>
      </c>
      <c r="G20" s="118">
        <v>3.49407114624507</v>
      </c>
      <c r="H20" s="53"/>
    </row>
    <row r="21" spans="2:8" s="50" customFormat="1" ht="14.25" customHeight="1">
      <c r="B21" s="234" t="s">
        <v>144</v>
      </c>
      <c r="C21" s="101">
        <v>5718</v>
      </c>
      <c r="D21" s="256">
        <v>0</v>
      </c>
      <c r="E21" s="101">
        <v>663</v>
      </c>
      <c r="F21" s="241">
        <f t="shared" si="0"/>
        <v>6381</v>
      </c>
      <c r="G21" s="118">
        <v>-2.5206232813932195</v>
      </c>
      <c r="H21" s="53"/>
    </row>
    <row r="22" spans="2:8" s="50" customFormat="1" ht="14.25" customHeight="1">
      <c r="B22" s="234" t="s">
        <v>145</v>
      </c>
      <c r="C22" s="101">
        <v>5237</v>
      </c>
      <c r="D22" s="256">
        <v>0</v>
      </c>
      <c r="E22" s="101">
        <v>603</v>
      </c>
      <c r="F22" s="241">
        <f t="shared" si="0"/>
        <v>5840</v>
      </c>
      <c r="G22" s="118">
        <v>-8.478294938097475</v>
      </c>
      <c r="H22" s="53"/>
    </row>
    <row r="23" spans="2:8" s="50" customFormat="1" ht="14.25" customHeight="1">
      <c r="B23" s="234" t="s">
        <v>146</v>
      </c>
      <c r="C23" s="101">
        <v>5104</v>
      </c>
      <c r="D23" s="256">
        <v>0</v>
      </c>
      <c r="E23" s="101">
        <v>679</v>
      </c>
      <c r="F23" s="241">
        <f t="shared" si="0"/>
        <v>5783</v>
      </c>
      <c r="G23" s="118">
        <v>-0.9760273972602707</v>
      </c>
      <c r="H23" s="53"/>
    </row>
    <row r="24" spans="2:8" s="50" customFormat="1" ht="14.25" customHeight="1">
      <c r="B24" s="234" t="s">
        <v>147</v>
      </c>
      <c r="C24" s="101">
        <v>5050</v>
      </c>
      <c r="D24" s="256">
        <v>0</v>
      </c>
      <c r="E24" s="101">
        <v>687</v>
      </c>
      <c r="F24" s="241">
        <f t="shared" si="0"/>
        <v>5737</v>
      </c>
      <c r="G24" s="118">
        <v>-0.7954348953830181</v>
      </c>
      <c r="H24" s="53"/>
    </row>
    <row r="25" spans="2:8" s="50" customFormat="1" ht="14.25" customHeight="1">
      <c r="B25" s="234" t="s">
        <v>148</v>
      </c>
      <c r="C25" s="101">
        <v>5689</v>
      </c>
      <c r="D25" s="256">
        <v>0</v>
      </c>
      <c r="E25" s="101">
        <v>716</v>
      </c>
      <c r="F25" s="241">
        <f t="shared" si="0"/>
        <v>6405</v>
      </c>
      <c r="G25" s="118">
        <v>11.643716227993718</v>
      </c>
      <c r="H25" s="53"/>
    </row>
    <row r="26" spans="2:8" s="50" customFormat="1" ht="14.25" customHeight="1">
      <c r="B26" s="234" t="s">
        <v>149</v>
      </c>
      <c r="C26" s="101">
        <v>5767</v>
      </c>
      <c r="D26" s="256">
        <v>0</v>
      </c>
      <c r="E26" s="101">
        <v>664</v>
      </c>
      <c r="F26" s="241">
        <f t="shared" si="0"/>
        <v>6431</v>
      </c>
      <c r="G26" s="118">
        <v>0.4059328649492544</v>
      </c>
      <c r="H26" s="53"/>
    </row>
    <row r="27" spans="2:8" s="50" customFormat="1" ht="14.25" customHeight="1">
      <c r="B27" s="234" t="s">
        <v>150</v>
      </c>
      <c r="C27" s="101">
        <v>6439</v>
      </c>
      <c r="D27" s="256">
        <v>108</v>
      </c>
      <c r="E27" s="101">
        <v>654</v>
      </c>
      <c r="F27" s="241">
        <f t="shared" si="0"/>
        <v>7093</v>
      </c>
      <c r="G27" s="118">
        <v>10.293888975276012</v>
      </c>
      <c r="H27" s="53"/>
    </row>
    <row r="28" spans="2:8" s="50" customFormat="1" ht="14.25" customHeight="1">
      <c r="B28" s="234" t="s">
        <v>151</v>
      </c>
      <c r="C28" s="101">
        <v>6877</v>
      </c>
      <c r="D28" s="256">
        <v>213</v>
      </c>
      <c r="E28" s="101">
        <v>636</v>
      </c>
      <c r="F28" s="241">
        <f t="shared" si="0"/>
        <v>7513</v>
      </c>
      <c r="G28" s="118">
        <v>5.921330889609466</v>
      </c>
      <c r="H28" s="53"/>
    </row>
    <row r="29" spans="2:8" s="50" customFormat="1" ht="14.25" customHeight="1">
      <c r="B29" s="234" t="s">
        <v>152</v>
      </c>
      <c r="C29" s="101">
        <v>7147</v>
      </c>
      <c r="D29" s="256">
        <v>302</v>
      </c>
      <c r="E29" s="101">
        <v>618</v>
      </c>
      <c r="F29" s="241">
        <f t="shared" si="0"/>
        <v>7765</v>
      </c>
      <c r="G29" s="118">
        <v>3.354186077465715</v>
      </c>
      <c r="H29" s="53"/>
    </row>
    <row r="30" spans="2:8" s="50" customFormat="1" ht="14.25" customHeight="1">
      <c r="B30" s="234" t="s">
        <v>153</v>
      </c>
      <c r="C30" s="101">
        <v>7341</v>
      </c>
      <c r="D30" s="256">
        <v>344</v>
      </c>
      <c r="E30" s="101">
        <v>650</v>
      </c>
      <c r="F30" s="241">
        <f t="shared" si="0"/>
        <v>7991</v>
      </c>
      <c r="G30" s="118">
        <v>2.9104958145524717</v>
      </c>
      <c r="H30" s="53"/>
    </row>
    <row r="31" spans="2:8" s="50" customFormat="1" ht="14.25" customHeight="1">
      <c r="B31" s="234" t="s">
        <v>154</v>
      </c>
      <c r="C31" s="101">
        <v>7645</v>
      </c>
      <c r="D31" s="256">
        <v>406</v>
      </c>
      <c r="E31" s="101">
        <v>661</v>
      </c>
      <c r="F31" s="241">
        <f t="shared" si="0"/>
        <v>8306</v>
      </c>
      <c r="G31" s="118">
        <v>3.941934676511072</v>
      </c>
      <c r="H31" s="53"/>
    </row>
    <row r="32" spans="2:8" s="50" customFormat="1" ht="14.25" customHeight="1">
      <c r="B32" s="234" t="s">
        <v>155</v>
      </c>
      <c r="C32" s="101">
        <v>7971</v>
      </c>
      <c r="D32" s="256">
        <v>460</v>
      </c>
      <c r="E32" s="101">
        <v>623</v>
      </c>
      <c r="F32" s="241">
        <f t="shared" si="0"/>
        <v>8594</v>
      </c>
      <c r="G32" s="118">
        <v>3.4673729833855083</v>
      </c>
      <c r="H32" s="53"/>
    </row>
    <row r="33" spans="2:8" ht="14.25" customHeight="1">
      <c r="B33" s="236" t="s">
        <v>156</v>
      </c>
      <c r="C33" s="100">
        <v>7945</v>
      </c>
      <c r="D33" s="257">
        <v>473</v>
      </c>
      <c r="E33" s="100">
        <v>616</v>
      </c>
      <c r="F33" s="258">
        <f t="shared" si="0"/>
        <v>8561</v>
      </c>
      <c r="G33" s="121">
        <v>-0.3839888294158711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15406</v>
      </c>
      <c r="D13" s="132">
        <v>707</v>
      </c>
      <c r="E13" s="140">
        <f>C13+D13</f>
        <v>16113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46496</v>
      </c>
      <c r="D18" s="132">
        <v>1443</v>
      </c>
      <c r="E18" s="140">
        <f>C18+D18</f>
        <v>47939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61902</v>
      </c>
      <c r="D21" s="133">
        <f>D18+D13</f>
        <v>2150</v>
      </c>
      <c r="E21" s="142">
        <f>E13+E18</f>
        <v>64052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2516</v>
      </c>
      <c r="C10" s="284"/>
      <c r="D10" s="64"/>
      <c r="E10" s="62"/>
    </row>
    <row r="11" spans="2:6" s="1" customFormat="1" ht="21" customHeight="1">
      <c r="B11" s="285"/>
      <c r="C11" s="286"/>
      <c r="D11" s="134">
        <v>72613</v>
      </c>
      <c r="E11" s="135">
        <f>B10/D11%</f>
        <v>3.46494429372151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707</v>
      </c>
      <c r="D17" s="62">
        <f>C17/C20%</f>
        <v>28.100158982511925</v>
      </c>
    </row>
    <row r="18" spans="2:4" ht="15">
      <c r="B18" s="70" t="s">
        <v>46</v>
      </c>
      <c r="C18" s="64">
        <v>1809</v>
      </c>
      <c r="D18" s="62">
        <f>C18/C20%</f>
        <v>71.89984101748807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2516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366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711</v>
      </c>
      <c r="D9" s="120">
        <v>1622</v>
      </c>
      <c r="E9" s="74">
        <v>2333</v>
      </c>
      <c r="F9" s="244">
        <v>-0.04110152075626794</v>
      </c>
      <c r="G9" s="61"/>
    </row>
    <row r="10" spans="2:7" ht="14.25" customHeight="1">
      <c r="B10" s="85" t="s">
        <v>133</v>
      </c>
      <c r="C10" s="122">
        <v>728</v>
      </c>
      <c r="D10" s="120">
        <v>1569</v>
      </c>
      <c r="E10" s="74">
        <v>2297</v>
      </c>
      <c r="F10" s="66">
        <v>-0.01543077582511787</v>
      </c>
      <c r="G10" s="61"/>
    </row>
    <row r="11" spans="2:7" ht="14.25" customHeight="1">
      <c r="B11" s="85" t="s">
        <v>134</v>
      </c>
      <c r="C11" s="122">
        <v>723</v>
      </c>
      <c r="D11" s="120">
        <v>1598</v>
      </c>
      <c r="E11" s="74">
        <v>2321</v>
      </c>
      <c r="F11" s="66">
        <v>0.0104484109708316</v>
      </c>
      <c r="G11" s="61"/>
    </row>
    <row r="12" spans="2:7" ht="14.25" customHeight="1">
      <c r="B12" s="85" t="s">
        <v>135</v>
      </c>
      <c r="C12" s="122">
        <v>714</v>
      </c>
      <c r="D12" s="120">
        <v>1657</v>
      </c>
      <c r="E12" s="74">
        <v>2371</v>
      </c>
      <c r="F12" s="66">
        <v>0.02154243860404992</v>
      </c>
      <c r="G12" s="61"/>
    </row>
    <row r="13" spans="2:7" ht="14.25" customHeight="1">
      <c r="B13" s="85" t="s">
        <v>136</v>
      </c>
      <c r="C13" s="122">
        <v>734</v>
      </c>
      <c r="D13" s="120">
        <v>1661</v>
      </c>
      <c r="E13" s="74">
        <v>2395</v>
      </c>
      <c r="F13" s="66">
        <v>0.010122311261071326</v>
      </c>
      <c r="G13" s="61"/>
    </row>
    <row r="14" spans="2:7" ht="14.25" customHeight="1">
      <c r="B14" s="85" t="s">
        <v>137</v>
      </c>
      <c r="C14" s="122">
        <v>734</v>
      </c>
      <c r="D14" s="120">
        <v>1541</v>
      </c>
      <c r="E14" s="74">
        <v>2275</v>
      </c>
      <c r="F14" s="66">
        <v>-0.050104384133611735</v>
      </c>
      <c r="G14" s="61"/>
    </row>
    <row r="15" spans="2:7" ht="14.25" customHeight="1">
      <c r="B15" s="85" t="s">
        <v>138</v>
      </c>
      <c r="C15" s="122">
        <v>708</v>
      </c>
      <c r="D15" s="120">
        <v>1600</v>
      </c>
      <c r="E15" s="74">
        <v>2308</v>
      </c>
      <c r="F15" s="66">
        <v>0.014505494505494543</v>
      </c>
      <c r="G15" s="61"/>
    </row>
    <row r="16" spans="2:7" ht="14.25" customHeight="1">
      <c r="B16" s="85" t="s">
        <v>139</v>
      </c>
      <c r="C16" s="122">
        <v>684</v>
      </c>
      <c r="D16" s="120">
        <v>1613</v>
      </c>
      <c r="E16" s="74">
        <v>2297</v>
      </c>
      <c r="F16" s="66">
        <v>-0.004766031195840514</v>
      </c>
      <c r="G16" s="61"/>
    </row>
    <row r="17" spans="2:7" ht="14.25" customHeight="1">
      <c r="B17" s="85" t="s">
        <v>140</v>
      </c>
      <c r="C17" s="122">
        <v>697</v>
      </c>
      <c r="D17" s="120">
        <v>1629</v>
      </c>
      <c r="E17" s="74">
        <v>2326</v>
      </c>
      <c r="F17" s="66">
        <v>0.012625163256421379</v>
      </c>
      <c r="G17" s="61"/>
    </row>
    <row r="18" spans="2:7" ht="14.25" customHeight="1">
      <c r="B18" s="85" t="s">
        <v>141</v>
      </c>
      <c r="C18" s="122">
        <v>681</v>
      </c>
      <c r="D18" s="120">
        <v>1622</v>
      </c>
      <c r="E18" s="74">
        <v>2303</v>
      </c>
      <c r="F18" s="66">
        <v>-0.009888220120378377</v>
      </c>
      <c r="G18" s="61"/>
    </row>
    <row r="19" spans="2:7" ht="14.25" customHeight="1">
      <c r="B19" s="85" t="s">
        <v>142</v>
      </c>
      <c r="C19" s="122">
        <v>698</v>
      </c>
      <c r="D19" s="120">
        <v>1604</v>
      </c>
      <c r="E19" s="74">
        <v>2302</v>
      </c>
      <c r="F19" s="66">
        <v>-0.0004342162396873128</v>
      </c>
      <c r="G19" s="61"/>
    </row>
    <row r="20" spans="2:7" ht="14.25" customHeight="1">
      <c r="B20" s="85" t="s">
        <v>143</v>
      </c>
      <c r="C20" s="122">
        <v>711</v>
      </c>
      <c r="D20" s="120">
        <v>1620</v>
      </c>
      <c r="E20" s="74">
        <v>2331</v>
      </c>
      <c r="F20" s="66">
        <v>0.012597741094700243</v>
      </c>
      <c r="G20" s="61"/>
    </row>
    <row r="21" spans="2:7" ht="14.25" customHeight="1">
      <c r="B21" s="85" t="s">
        <v>144</v>
      </c>
      <c r="C21" s="122">
        <v>641</v>
      </c>
      <c r="D21" s="120">
        <v>1626</v>
      </c>
      <c r="E21" s="74">
        <v>2267</v>
      </c>
      <c r="F21" s="66">
        <v>-0.027456027456027488</v>
      </c>
      <c r="G21" s="61"/>
    </row>
    <row r="22" spans="2:7" ht="14.25" customHeight="1">
      <c r="B22" s="85" t="s">
        <v>145</v>
      </c>
      <c r="C22" s="122">
        <v>684</v>
      </c>
      <c r="D22" s="120">
        <v>1601</v>
      </c>
      <c r="E22" s="74">
        <v>2285</v>
      </c>
      <c r="F22" s="66">
        <v>0.007940008822232114</v>
      </c>
      <c r="G22" s="61"/>
    </row>
    <row r="23" spans="2:7" ht="14.25" customHeight="1">
      <c r="B23" s="85" t="s">
        <v>146</v>
      </c>
      <c r="C23" s="122">
        <v>717</v>
      </c>
      <c r="D23" s="120">
        <v>1619</v>
      </c>
      <c r="E23" s="74">
        <v>2336</v>
      </c>
      <c r="F23" s="66">
        <v>0.022319474835886144</v>
      </c>
      <c r="G23" s="61"/>
    </row>
    <row r="24" spans="2:7" ht="14.25" customHeight="1">
      <c r="B24" s="85" t="s">
        <v>147</v>
      </c>
      <c r="C24" s="122">
        <v>713</v>
      </c>
      <c r="D24" s="120">
        <v>1633</v>
      </c>
      <c r="E24" s="74">
        <v>2346</v>
      </c>
      <c r="F24" s="66">
        <v>0.0042808219178083196</v>
      </c>
      <c r="G24" s="61"/>
    </row>
    <row r="25" spans="2:7" ht="14.25" customHeight="1">
      <c r="B25" s="85" t="s">
        <v>148</v>
      </c>
      <c r="C25" s="122">
        <v>679</v>
      </c>
      <c r="D25" s="120">
        <v>1625</v>
      </c>
      <c r="E25" s="74">
        <v>2304</v>
      </c>
      <c r="F25" s="66">
        <v>-0.01790281329923271</v>
      </c>
      <c r="G25" s="61"/>
    </row>
    <row r="26" spans="2:7" ht="14.25" customHeight="1">
      <c r="B26" s="85" t="s">
        <v>149</v>
      </c>
      <c r="C26" s="122">
        <v>697</v>
      </c>
      <c r="D26" s="120">
        <v>1566</v>
      </c>
      <c r="E26" s="74">
        <v>2263</v>
      </c>
      <c r="F26" s="66">
        <v>-0.01779513888888884</v>
      </c>
      <c r="G26" s="61"/>
    </row>
    <row r="27" spans="2:7" ht="14.25" customHeight="1">
      <c r="B27" s="85" t="s">
        <v>150</v>
      </c>
      <c r="C27" s="122">
        <v>716</v>
      </c>
      <c r="D27" s="120">
        <v>1780</v>
      </c>
      <c r="E27" s="74">
        <v>2496</v>
      </c>
      <c r="F27" s="66">
        <v>0.10296067167476797</v>
      </c>
      <c r="G27" s="61"/>
    </row>
    <row r="28" spans="2:7" ht="14.25" customHeight="1">
      <c r="B28" s="85" t="s">
        <v>151</v>
      </c>
      <c r="C28" s="122">
        <v>725</v>
      </c>
      <c r="D28" s="120">
        <v>1678</v>
      </c>
      <c r="E28" s="74">
        <v>2403</v>
      </c>
      <c r="F28" s="66">
        <v>-0.03725961538461542</v>
      </c>
      <c r="G28" s="61"/>
    </row>
    <row r="29" spans="2:7" ht="14.25" customHeight="1">
      <c r="B29" s="85" t="s">
        <v>152</v>
      </c>
      <c r="C29" s="122">
        <v>708</v>
      </c>
      <c r="D29" s="120">
        <v>1749</v>
      </c>
      <c r="E29" s="74">
        <v>2457</v>
      </c>
      <c r="F29" s="66">
        <v>0.022471910112359605</v>
      </c>
      <c r="G29" s="61"/>
    </row>
    <row r="30" spans="2:7" ht="14.25" customHeight="1">
      <c r="B30" s="85" t="s">
        <v>153</v>
      </c>
      <c r="C30" s="122">
        <v>707</v>
      </c>
      <c r="D30" s="120">
        <v>1743</v>
      </c>
      <c r="E30" s="74">
        <v>2450</v>
      </c>
      <c r="F30" s="66">
        <v>-0.002849002849002802</v>
      </c>
      <c r="G30" s="61"/>
    </row>
    <row r="31" spans="2:7" ht="14.25" customHeight="1">
      <c r="B31" s="85" t="s">
        <v>154</v>
      </c>
      <c r="C31" s="122">
        <v>742</v>
      </c>
      <c r="D31" s="120">
        <v>1780</v>
      </c>
      <c r="E31" s="74">
        <v>2522</v>
      </c>
      <c r="F31" s="66">
        <v>0.029387755102040725</v>
      </c>
      <c r="G31" s="61"/>
    </row>
    <row r="32" spans="2:7" ht="14.25" customHeight="1">
      <c r="B32" s="85" t="s">
        <v>155</v>
      </c>
      <c r="C32" s="122">
        <v>741</v>
      </c>
      <c r="D32" s="120">
        <v>1827</v>
      </c>
      <c r="E32" s="74">
        <v>2568</v>
      </c>
      <c r="F32" s="66">
        <v>0.018239492466296525</v>
      </c>
      <c r="G32" s="61"/>
    </row>
    <row r="33" spans="2:6" ht="15">
      <c r="B33" s="96" t="s">
        <v>156</v>
      </c>
      <c r="C33" s="102">
        <v>707</v>
      </c>
      <c r="D33" s="102">
        <v>1809</v>
      </c>
      <c r="E33" s="97">
        <v>2516</v>
      </c>
      <c r="F33" s="98">
        <v>-0.02024922118380057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747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64052</v>
      </c>
      <c r="E12" s="245">
        <f>B11/D12%</f>
        <v>1.166239930056829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422</v>
      </c>
      <c r="D18" s="62">
        <f>C18/$C$21%</f>
        <v>56.49263721552878</v>
      </c>
    </row>
    <row r="19" spans="2:4" ht="28.5" customHeight="1">
      <c r="B19" s="70" t="s">
        <v>39</v>
      </c>
      <c r="C19" s="64">
        <v>325</v>
      </c>
      <c r="D19" s="62">
        <f>C19/$C$21%</f>
        <v>43.50736278447122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747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132</v>
      </c>
      <c r="C9" s="247">
        <v>391</v>
      </c>
      <c r="D9" s="247">
        <v>342</v>
      </c>
      <c r="E9" s="247">
        <v>733</v>
      </c>
      <c r="F9" s="66">
        <v>-0.044328552803129084</v>
      </c>
      <c r="G9" s="61"/>
    </row>
    <row r="10" spans="2:7" ht="15">
      <c r="B10" s="85" t="s">
        <v>133</v>
      </c>
      <c r="C10" s="73">
        <v>403</v>
      </c>
      <c r="D10" s="73">
        <v>297</v>
      </c>
      <c r="E10" s="73">
        <v>700</v>
      </c>
      <c r="F10" s="66">
        <v>-0.04502046384720326</v>
      </c>
      <c r="G10" s="61"/>
    </row>
    <row r="11" spans="2:7" ht="15">
      <c r="B11" s="85" t="s">
        <v>134</v>
      </c>
      <c r="C11" s="73">
        <v>363</v>
      </c>
      <c r="D11" s="73">
        <v>267</v>
      </c>
      <c r="E11" s="73">
        <v>630</v>
      </c>
      <c r="F11" s="66">
        <v>-0.1</v>
      </c>
      <c r="G11" s="61"/>
    </row>
    <row r="12" spans="2:7" ht="15">
      <c r="B12" s="85" t="s">
        <v>135</v>
      </c>
      <c r="C12" s="73">
        <v>390</v>
      </c>
      <c r="D12" s="73">
        <v>264</v>
      </c>
      <c r="E12" s="73">
        <v>654</v>
      </c>
      <c r="F12" s="66">
        <v>0.03809523809523818</v>
      </c>
      <c r="G12" s="61"/>
    </row>
    <row r="13" spans="2:7" ht="15">
      <c r="B13" s="85" t="s">
        <v>136</v>
      </c>
      <c r="C13" s="73">
        <v>419</v>
      </c>
      <c r="D13" s="73">
        <v>235</v>
      </c>
      <c r="E13" s="73">
        <v>654</v>
      </c>
      <c r="F13" s="66">
        <v>0</v>
      </c>
      <c r="G13" s="61"/>
    </row>
    <row r="14" spans="2:7" ht="15">
      <c r="B14" s="85" t="s">
        <v>137</v>
      </c>
      <c r="C14" s="73">
        <v>397</v>
      </c>
      <c r="D14" s="73">
        <v>272</v>
      </c>
      <c r="E14" s="73">
        <v>669</v>
      </c>
      <c r="F14" s="66">
        <v>0.022935779816513735</v>
      </c>
      <c r="G14" s="61"/>
    </row>
    <row r="15" spans="2:7" ht="15">
      <c r="B15" s="85" t="s">
        <v>138</v>
      </c>
      <c r="C15" s="73">
        <v>416</v>
      </c>
      <c r="D15" s="73">
        <v>249</v>
      </c>
      <c r="E15" s="73">
        <v>665</v>
      </c>
      <c r="F15" s="66">
        <v>-0.005979073243647215</v>
      </c>
      <c r="G15" s="61"/>
    </row>
    <row r="16" spans="2:7" ht="15">
      <c r="B16" s="85" t="s">
        <v>139</v>
      </c>
      <c r="C16" s="73">
        <v>430</v>
      </c>
      <c r="D16" s="73">
        <v>247</v>
      </c>
      <c r="E16" s="73">
        <v>677</v>
      </c>
      <c r="F16" s="66">
        <v>0.018045112781954975</v>
      </c>
      <c r="G16" s="61"/>
    </row>
    <row r="17" spans="2:7" ht="15">
      <c r="B17" s="85" t="s">
        <v>140</v>
      </c>
      <c r="C17" s="73">
        <v>406</v>
      </c>
      <c r="D17" s="73">
        <v>288</v>
      </c>
      <c r="E17" s="73">
        <v>694</v>
      </c>
      <c r="F17" s="66">
        <v>0.025110782865583436</v>
      </c>
      <c r="G17" s="61"/>
    </row>
    <row r="18" spans="2:7" ht="15">
      <c r="B18" s="85" t="s">
        <v>141</v>
      </c>
      <c r="C18" s="73">
        <v>426</v>
      </c>
      <c r="D18" s="73">
        <v>286</v>
      </c>
      <c r="E18" s="73">
        <v>712</v>
      </c>
      <c r="F18" s="66">
        <v>0.025936599423631135</v>
      </c>
      <c r="G18" s="61"/>
    </row>
    <row r="19" spans="2:7" ht="15">
      <c r="B19" s="85" t="s">
        <v>142</v>
      </c>
      <c r="C19" s="73">
        <v>405</v>
      </c>
      <c r="D19" s="73">
        <v>278</v>
      </c>
      <c r="E19" s="73">
        <v>683</v>
      </c>
      <c r="F19" s="66">
        <v>-0.0407303370786517</v>
      </c>
      <c r="G19" s="61"/>
    </row>
    <row r="20" spans="2:7" ht="15">
      <c r="B20" s="85" t="s">
        <v>143</v>
      </c>
      <c r="C20" s="73">
        <v>445</v>
      </c>
      <c r="D20" s="73">
        <v>313</v>
      </c>
      <c r="E20" s="73">
        <v>758</v>
      </c>
      <c r="F20" s="66">
        <v>0.10980966325036601</v>
      </c>
      <c r="G20" s="61"/>
    </row>
    <row r="21" spans="2:7" ht="15">
      <c r="B21" s="85" t="s">
        <v>144</v>
      </c>
      <c r="C21" s="73">
        <v>403</v>
      </c>
      <c r="D21" s="73">
        <v>355</v>
      </c>
      <c r="E21" s="73">
        <v>758</v>
      </c>
      <c r="F21" s="66">
        <v>0</v>
      </c>
      <c r="G21" s="61"/>
    </row>
    <row r="22" spans="2:7" ht="15">
      <c r="B22" s="85" t="s">
        <v>145</v>
      </c>
      <c r="C22" s="73">
        <v>398</v>
      </c>
      <c r="D22" s="73">
        <v>308</v>
      </c>
      <c r="E22" s="73">
        <v>706</v>
      </c>
      <c r="F22" s="66">
        <v>-0.06860158311345643</v>
      </c>
      <c r="G22" s="61"/>
    </row>
    <row r="23" spans="2:7" ht="15">
      <c r="B23" s="85" t="s">
        <v>146</v>
      </c>
      <c r="C23" s="73">
        <v>387</v>
      </c>
      <c r="D23" s="73">
        <v>305</v>
      </c>
      <c r="E23" s="73">
        <v>692</v>
      </c>
      <c r="F23" s="66">
        <v>-0.019830028328611915</v>
      </c>
      <c r="G23" s="61"/>
    </row>
    <row r="24" spans="1:7" ht="15">
      <c r="A24" s="1"/>
      <c r="B24" s="85" t="s">
        <v>147</v>
      </c>
      <c r="C24" s="73">
        <v>386</v>
      </c>
      <c r="D24" s="73">
        <v>309</v>
      </c>
      <c r="E24" s="73">
        <v>695</v>
      </c>
      <c r="F24" s="66">
        <v>0.004335260115607031</v>
      </c>
      <c r="G24" s="61"/>
    </row>
    <row r="25" spans="1:7" ht="15">
      <c r="A25" s="1"/>
      <c r="B25" s="85" t="s">
        <v>148</v>
      </c>
      <c r="C25" s="73">
        <v>405</v>
      </c>
      <c r="D25" s="73">
        <v>318</v>
      </c>
      <c r="E25" s="73">
        <v>723</v>
      </c>
      <c r="F25" s="66">
        <v>0.04028776978417259</v>
      </c>
      <c r="G25" s="61"/>
    </row>
    <row r="26" spans="1:7" ht="15">
      <c r="A26" s="1"/>
      <c r="B26" s="85" t="s">
        <v>149</v>
      </c>
      <c r="C26" s="73">
        <v>379</v>
      </c>
      <c r="D26" s="73">
        <v>309</v>
      </c>
      <c r="E26" s="73">
        <v>688</v>
      </c>
      <c r="F26" s="66">
        <v>-0.048409405255878335</v>
      </c>
      <c r="G26" s="61"/>
    </row>
    <row r="27" spans="1:7" ht="15">
      <c r="A27" s="1"/>
      <c r="B27" s="85" t="s">
        <v>150</v>
      </c>
      <c r="C27" s="73">
        <v>431</v>
      </c>
      <c r="D27" s="73">
        <v>292</v>
      </c>
      <c r="E27" s="73">
        <v>723</v>
      </c>
      <c r="F27" s="66">
        <v>0.05087209302325579</v>
      </c>
      <c r="G27" s="61"/>
    </row>
    <row r="28" spans="1:7" ht="15">
      <c r="A28" s="1"/>
      <c r="B28" s="85" t="s">
        <v>151</v>
      </c>
      <c r="C28" s="73">
        <v>447</v>
      </c>
      <c r="D28" s="73">
        <v>320</v>
      </c>
      <c r="E28" s="73">
        <v>767</v>
      </c>
      <c r="F28" s="66">
        <v>0.06085753803596128</v>
      </c>
      <c r="G28" s="61"/>
    </row>
    <row r="29" spans="1:7" ht="15">
      <c r="A29" s="1"/>
      <c r="B29" s="85" t="s">
        <v>152</v>
      </c>
      <c r="C29" s="73">
        <v>467</v>
      </c>
      <c r="D29" s="73">
        <v>337</v>
      </c>
      <c r="E29" s="73">
        <v>804</v>
      </c>
      <c r="F29" s="66">
        <v>0.04823989569752274</v>
      </c>
      <c r="G29" s="61"/>
    </row>
    <row r="30" spans="1:7" ht="15">
      <c r="A30" s="1"/>
      <c r="B30" s="85" t="s">
        <v>153</v>
      </c>
      <c r="C30" s="73">
        <v>461</v>
      </c>
      <c r="D30" s="73">
        <v>331</v>
      </c>
      <c r="E30" s="73">
        <v>792</v>
      </c>
      <c r="F30" s="66">
        <v>-0.014925373134328401</v>
      </c>
      <c r="G30" s="61"/>
    </row>
    <row r="31" spans="1:7" ht="15">
      <c r="A31" s="1"/>
      <c r="B31" s="85" t="s">
        <v>154</v>
      </c>
      <c r="C31" s="73">
        <v>460</v>
      </c>
      <c r="D31" s="73">
        <v>345</v>
      </c>
      <c r="E31" s="73">
        <v>805</v>
      </c>
      <c r="F31" s="66">
        <v>0.016414141414141437</v>
      </c>
      <c r="G31" s="61"/>
    </row>
    <row r="32" spans="1:7" ht="15">
      <c r="A32" s="1"/>
      <c r="B32" s="85" t="s">
        <v>155</v>
      </c>
      <c r="C32" s="73">
        <v>450</v>
      </c>
      <c r="D32" s="73">
        <v>364</v>
      </c>
      <c r="E32" s="73">
        <v>814</v>
      </c>
      <c r="F32" s="66">
        <v>0.011180124223602483</v>
      </c>
      <c r="G32" s="61"/>
    </row>
    <row r="33" spans="1:6" s="1" customFormat="1" ht="15">
      <c r="A33" s="20"/>
      <c r="B33" s="96" t="s">
        <v>156</v>
      </c>
      <c r="C33" s="97">
        <v>422</v>
      </c>
      <c r="D33" s="97">
        <v>325</v>
      </c>
      <c r="E33" s="97">
        <v>747</v>
      </c>
      <c r="F33" s="98">
        <v>-0.0823095823095823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130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1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129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40756</v>
      </c>
      <c r="D6" s="169">
        <v>40391</v>
      </c>
      <c r="E6" s="170" t="s">
        <v>96</v>
      </c>
      <c r="I6" s="169">
        <v>40756</v>
      </c>
      <c r="J6" s="169">
        <v>40391</v>
      </c>
      <c r="K6" s="170" t="s">
        <v>96</v>
      </c>
    </row>
    <row r="7" spans="1:11" ht="25.5" customHeight="1">
      <c r="A7" s="268" t="s">
        <v>97</v>
      </c>
      <c r="B7" s="268"/>
      <c r="C7" s="171">
        <v>72613</v>
      </c>
      <c r="D7" s="172">
        <v>67262</v>
      </c>
      <c r="E7" s="184">
        <f>IF(D7&gt;0,(C7/D7)-1,"-")</f>
        <v>0.07955457762183693</v>
      </c>
      <c r="G7" s="269" t="s">
        <v>97</v>
      </c>
      <c r="H7" s="269"/>
      <c r="I7" s="171">
        <f>I9+I10+I11</f>
        <v>10385</v>
      </c>
      <c r="J7" s="172">
        <f>J9+J10+J11</f>
        <v>8419</v>
      </c>
      <c r="K7" s="173">
        <f>(I7/J7)-1</f>
        <v>0.23351942035871254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8561</v>
      </c>
      <c r="D9" s="179">
        <v>6381</v>
      </c>
      <c r="E9" s="184">
        <f>IF(D9&gt;0,(C9/D9)-1,"-")</f>
        <v>0.3416392414981977</v>
      </c>
      <c r="G9" s="270" t="s">
        <v>99</v>
      </c>
      <c r="H9" s="270"/>
      <c r="I9" s="181">
        <f>C16</f>
        <v>1880</v>
      </c>
      <c r="J9" s="179">
        <f>D16</f>
        <v>1681</v>
      </c>
      <c r="K9" s="180">
        <f>(I9/J9)-1</f>
        <v>0.11838191552647226</v>
      </c>
    </row>
    <row r="10" spans="1:11" ht="42" customHeight="1">
      <c r="A10" s="265" t="s">
        <v>123</v>
      </c>
      <c r="B10" s="271"/>
      <c r="C10" s="182">
        <v>7472</v>
      </c>
      <c r="D10" s="183">
        <v>5684</v>
      </c>
      <c r="E10" s="184">
        <f>IF(D10&gt;0,(C10/D10)-1,"-")</f>
        <v>0.31456720619282197</v>
      </c>
      <c r="G10" s="272" t="s">
        <v>123</v>
      </c>
      <c r="H10" s="273"/>
      <c r="I10" s="182">
        <f>C10</f>
        <v>7472</v>
      </c>
      <c r="J10" s="183">
        <f>D10</f>
        <v>5684</v>
      </c>
      <c r="K10" s="184">
        <f>(I10/J10)-1</f>
        <v>0.31456720619282197</v>
      </c>
    </row>
    <row r="11" spans="1:11" ht="42" customHeight="1">
      <c r="A11" s="265" t="s">
        <v>124</v>
      </c>
      <c r="B11" s="265"/>
      <c r="C11" s="182">
        <v>473</v>
      </c>
      <c r="D11" s="183">
        <v>34</v>
      </c>
      <c r="E11" s="184">
        <f>IF(D11&gt;0,(C11/D11)-1,"-")</f>
        <v>12.911764705882353</v>
      </c>
      <c r="G11" s="265" t="s">
        <v>101</v>
      </c>
      <c r="H11" s="265"/>
      <c r="I11" s="182">
        <f>C12+C17</f>
        <v>1033</v>
      </c>
      <c r="J11" s="183">
        <f>D12+D17</f>
        <v>1054</v>
      </c>
      <c r="K11" s="184">
        <f>(I11/J11)-1</f>
        <v>-0.01992409867172673</v>
      </c>
    </row>
    <row r="12" spans="1:11" ht="25.5" customHeight="1">
      <c r="A12" s="265" t="s">
        <v>100</v>
      </c>
      <c r="B12" s="265"/>
      <c r="C12" s="182">
        <v>616</v>
      </c>
      <c r="D12" s="183">
        <v>663</v>
      </c>
      <c r="E12" s="184">
        <f>(C12/D12)-1</f>
        <v>-0.07088989441930615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18.38053097345133</v>
      </c>
      <c r="J13" s="262">
        <f>(J7*100)/(D18+D17+D16+D12+D10+D11)</f>
        <v>16.22971045224968</v>
      </c>
      <c r="K13" s="188"/>
    </row>
    <row r="14" spans="1:11" ht="24.75" customHeight="1">
      <c r="A14" s="264" t="s">
        <v>102</v>
      </c>
      <c r="B14" s="264"/>
      <c r="C14" s="178">
        <v>64052</v>
      </c>
      <c r="D14" s="179">
        <v>60881</v>
      </c>
      <c r="E14" s="180">
        <f>(C14/D14)-1</f>
        <v>0.05208521542024602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16113</v>
      </c>
      <c r="D15" s="183">
        <v>15388</v>
      </c>
      <c r="E15" s="184">
        <f>(C15/D15)-1</f>
        <v>0.047114634780348386</v>
      </c>
    </row>
    <row r="16" spans="1:5" ht="25.5" customHeight="1">
      <c r="A16" s="265" t="s">
        <v>99</v>
      </c>
      <c r="B16" s="265"/>
      <c r="C16" s="182">
        <v>1880</v>
      </c>
      <c r="D16" s="183">
        <v>1681</v>
      </c>
      <c r="E16" s="184">
        <f>(C16/D16)-1</f>
        <v>0.11838191552647226</v>
      </c>
    </row>
    <row r="17" spans="1:5" ht="25.5" customHeight="1">
      <c r="A17" s="265" t="s">
        <v>105</v>
      </c>
      <c r="B17" s="265"/>
      <c r="C17" s="182">
        <v>417</v>
      </c>
      <c r="D17" s="183">
        <v>391</v>
      </c>
      <c r="E17" s="184">
        <f>(C17/D17)-1</f>
        <v>0.06649616368286448</v>
      </c>
    </row>
    <row r="18" spans="1:5" ht="25.5" customHeight="1">
      <c r="A18" s="265" t="s">
        <v>106</v>
      </c>
      <c r="B18" s="265"/>
      <c r="C18" s="182">
        <f>C14-C15-C16-C17</f>
        <v>45642</v>
      </c>
      <c r="D18" s="182">
        <f>D14-D15-D16-D17</f>
        <v>43421</v>
      </c>
      <c r="E18" s="184">
        <f>(C18/D18)-1</f>
        <v>0.05115036503074544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56506</v>
      </c>
      <c r="E29" s="190"/>
    </row>
  </sheetData>
  <mergeCells count="17">
    <mergeCell ref="A10:B10"/>
    <mergeCell ref="G10:H10"/>
    <mergeCell ref="A11:B11"/>
    <mergeCell ref="G11:H11"/>
    <mergeCell ref="A7:B7"/>
    <mergeCell ref="G7:H7"/>
    <mergeCell ref="A9:B9"/>
    <mergeCell ref="G9:H9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août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v>62113</v>
      </c>
      <c r="D12" s="250">
        <v>64052</v>
      </c>
      <c r="E12" s="126">
        <f>(D12/C12%)-100</f>
        <v>3.1217297506158133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6546</v>
      </c>
      <c r="D14" s="252">
        <v>8561</v>
      </c>
      <c r="E14" s="126">
        <f>(D14/C14%)-100</f>
        <v>30.782157042468697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68659</v>
      </c>
      <c r="D16" s="125">
        <f>D12+D14</f>
        <v>72613</v>
      </c>
      <c r="E16" s="128">
        <f>(D16/C16%)-100</f>
        <v>5.7588954106526415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15384</v>
      </c>
      <c r="D9" s="235">
        <v>47036</v>
      </c>
      <c r="E9" s="235">
        <v>62420</v>
      </c>
      <c r="F9" s="86">
        <v>-1.2169839687287354</v>
      </c>
      <c r="G9" s="54"/>
    </row>
    <row r="10" spans="2:7" s="50" customFormat="1" ht="12.75">
      <c r="B10" s="234" t="s">
        <v>133</v>
      </c>
      <c r="C10" s="235">
        <v>15461</v>
      </c>
      <c r="D10" s="235">
        <v>46326</v>
      </c>
      <c r="E10" s="235">
        <v>61787</v>
      </c>
      <c r="F10" s="86">
        <v>-1.0140980454982351</v>
      </c>
      <c r="G10" s="54"/>
    </row>
    <row r="11" spans="2:7" s="50" customFormat="1" ht="12.75">
      <c r="B11" s="234" t="s">
        <v>134</v>
      </c>
      <c r="C11" s="235">
        <v>15602</v>
      </c>
      <c r="D11" s="235">
        <v>46179</v>
      </c>
      <c r="E11" s="235">
        <v>61781</v>
      </c>
      <c r="F11" s="86">
        <v>-0.009710780584915035</v>
      </c>
      <c r="G11" s="54"/>
    </row>
    <row r="12" spans="2:7" s="50" customFormat="1" ht="12.75">
      <c r="B12" s="234" t="s">
        <v>135</v>
      </c>
      <c r="C12" s="235">
        <v>15777</v>
      </c>
      <c r="D12" s="235">
        <v>46296</v>
      </c>
      <c r="E12" s="235">
        <v>62073</v>
      </c>
      <c r="F12" s="86">
        <v>0.472637218562344</v>
      </c>
      <c r="G12" s="54"/>
    </row>
    <row r="13" spans="2:7" s="50" customFormat="1" ht="12.75">
      <c r="B13" s="234" t="s">
        <v>136</v>
      </c>
      <c r="C13" s="235">
        <v>15963</v>
      </c>
      <c r="D13" s="235">
        <v>46218</v>
      </c>
      <c r="E13" s="235">
        <v>62181</v>
      </c>
      <c r="F13" s="86">
        <v>0.17398869073510514</v>
      </c>
      <c r="G13" s="54"/>
    </row>
    <row r="14" spans="2:7" s="50" customFormat="1" ht="12.75">
      <c r="B14" s="234" t="s">
        <v>137</v>
      </c>
      <c r="C14" s="235">
        <v>15395</v>
      </c>
      <c r="D14" s="235">
        <v>45583</v>
      </c>
      <c r="E14" s="235">
        <v>60978</v>
      </c>
      <c r="F14" s="86">
        <v>-1.9346745790514763</v>
      </c>
      <c r="G14" s="54"/>
    </row>
    <row r="15" spans="2:7" s="50" customFormat="1" ht="12.75">
      <c r="B15" s="234" t="s">
        <v>138</v>
      </c>
      <c r="C15" s="235">
        <v>15853</v>
      </c>
      <c r="D15" s="235">
        <v>45510</v>
      </c>
      <c r="E15" s="235">
        <v>61363</v>
      </c>
      <c r="F15" s="86">
        <v>0.6313752500902048</v>
      </c>
      <c r="G15" s="54"/>
    </row>
    <row r="16" spans="2:7" s="50" customFormat="1" ht="12.75">
      <c r="B16" s="234" t="s">
        <v>139</v>
      </c>
      <c r="C16" s="235">
        <v>15680</v>
      </c>
      <c r="D16" s="235">
        <v>45673</v>
      </c>
      <c r="E16" s="235">
        <v>61353</v>
      </c>
      <c r="F16" s="86">
        <v>-0.01629646529667239</v>
      </c>
      <c r="G16" s="54"/>
    </row>
    <row r="17" spans="2:7" s="50" customFormat="1" ht="12.75">
      <c r="B17" s="234" t="s">
        <v>140</v>
      </c>
      <c r="C17" s="235">
        <v>15797</v>
      </c>
      <c r="D17" s="235">
        <v>45909</v>
      </c>
      <c r="E17" s="235">
        <v>61706</v>
      </c>
      <c r="F17" s="86">
        <v>0.5753589881505317</v>
      </c>
      <c r="G17" s="54"/>
    </row>
    <row r="18" spans="2:7" s="50" customFormat="1" ht="12.75">
      <c r="B18" s="234" t="s">
        <v>141</v>
      </c>
      <c r="C18" s="235">
        <v>15963</v>
      </c>
      <c r="D18" s="235">
        <v>45641</v>
      </c>
      <c r="E18" s="235">
        <v>61604</v>
      </c>
      <c r="F18" s="86">
        <v>-0.1652999708294134</v>
      </c>
      <c r="G18" s="54"/>
    </row>
    <row r="19" spans="2:7" s="50" customFormat="1" ht="12.75">
      <c r="B19" s="234" t="s">
        <v>142</v>
      </c>
      <c r="C19" s="235">
        <v>15942</v>
      </c>
      <c r="D19" s="235">
        <v>45714</v>
      </c>
      <c r="E19" s="235">
        <v>61656</v>
      </c>
      <c r="F19" s="86">
        <v>0.08441010324005127</v>
      </c>
      <c r="G19" s="54"/>
    </row>
    <row r="20" spans="2:7" s="50" customFormat="1" ht="12.75">
      <c r="B20" s="234" t="s">
        <v>143</v>
      </c>
      <c r="C20" s="235">
        <v>15963</v>
      </c>
      <c r="D20" s="235">
        <v>46150</v>
      </c>
      <c r="E20" s="235">
        <v>62113</v>
      </c>
      <c r="F20" s="86">
        <v>0.7412092902556067</v>
      </c>
      <c r="G20" s="54"/>
    </row>
    <row r="21" spans="2:7" s="50" customFormat="1" ht="12.75">
      <c r="B21" s="234" t="s">
        <v>144</v>
      </c>
      <c r="C21" s="235">
        <v>15388</v>
      </c>
      <c r="D21" s="235">
        <v>45493</v>
      </c>
      <c r="E21" s="235">
        <v>60881</v>
      </c>
      <c r="F21" s="86">
        <v>-1.9834817188028264</v>
      </c>
      <c r="G21" s="54"/>
    </row>
    <row r="22" spans="2:7" s="50" customFormat="1" ht="12.75">
      <c r="B22" s="234" t="s">
        <v>145</v>
      </c>
      <c r="C22" s="235">
        <v>15226</v>
      </c>
      <c r="D22" s="235">
        <v>45563</v>
      </c>
      <c r="E22" s="235">
        <v>60789</v>
      </c>
      <c r="F22" s="86">
        <v>-0.1511144692104227</v>
      </c>
      <c r="G22" s="54"/>
    </row>
    <row r="23" spans="2:7" s="50" customFormat="1" ht="12.75">
      <c r="B23" s="234" t="s">
        <v>146</v>
      </c>
      <c r="C23" s="235">
        <v>15851</v>
      </c>
      <c r="D23" s="235">
        <v>45291</v>
      </c>
      <c r="E23" s="235">
        <v>61142</v>
      </c>
      <c r="F23" s="86">
        <v>0.5806971656056259</v>
      </c>
      <c r="G23" s="54"/>
    </row>
    <row r="24" spans="2:7" s="50" customFormat="1" ht="12.75">
      <c r="B24" s="234" t="s">
        <v>147</v>
      </c>
      <c r="C24" s="235">
        <v>16057</v>
      </c>
      <c r="D24" s="235">
        <v>45371</v>
      </c>
      <c r="E24" s="235">
        <v>61428</v>
      </c>
      <c r="F24" s="86">
        <v>0.4677635667789781</v>
      </c>
      <c r="G24" s="54"/>
    </row>
    <row r="25" spans="2:7" s="50" customFormat="1" ht="12.75">
      <c r="B25" s="234" t="s">
        <v>148</v>
      </c>
      <c r="C25" s="235">
        <v>16170</v>
      </c>
      <c r="D25" s="235">
        <v>45303</v>
      </c>
      <c r="E25" s="235">
        <v>61473</v>
      </c>
      <c r="F25" s="86">
        <v>0.07325649540925738</v>
      </c>
      <c r="G25" s="54"/>
    </row>
    <row r="26" spans="2:7" s="50" customFormat="1" ht="12.75">
      <c r="B26" s="234" t="s">
        <v>149</v>
      </c>
      <c r="C26" s="235">
        <v>15702</v>
      </c>
      <c r="D26" s="235">
        <v>44842</v>
      </c>
      <c r="E26" s="235">
        <v>60544</v>
      </c>
      <c r="F26" s="86">
        <v>-1.511232573650223</v>
      </c>
      <c r="G26" s="54"/>
    </row>
    <row r="27" spans="2:7" s="50" customFormat="1" ht="12.75">
      <c r="B27" s="234" t="s">
        <v>150</v>
      </c>
      <c r="C27" s="235">
        <v>16361</v>
      </c>
      <c r="D27" s="235">
        <v>45410</v>
      </c>
      <c r="E27" s="235">
        <v>61771</v>
      </c>
      <c r="F27" s="86">
        <v>2.0266252642706206</v>
      </c>
      <c r="G27" s="54"/>
    </row>
    <row r="28" spans="2:7" s="50" customFormat="1" ht="12.75">
      <c r="B28" s="234" t="s">
        <v>151</v>
      </c>
      <c r="C28" s="235">
        <v>16750</v>
      </c>
      <c r="D28" s="235">
        <v>45935</v>
      </c>
      <c r="E28" s="235">
        <v>62685</v>
      </c>
      <c r="F28" s="86">
        <v>1.4796587395379701</v>
      </c>
      <c r="G28" s="54"/>
    </row>
    <row r="29" spans="2:7" s="50" customFormat="1" ht="12.75">
      <c r="B29" s="234" t="s">
        <v>152</v>
      </c>
      <c r="C29" s="235">
        <v>16956</v>
      </c>
      <c r="D29" s="235">
        <v>47192</v>
      </c>
      <c r="E29" s="235">
        <v>64148</v>
      </c>
      <c r="F29" s="86">
        <v>2.333891680625344</v>
      </c>
      <c r="G29" s="54"/>
    </row>
    <row r="30" spans="2:7" s="50" customFormat="1" ht="12.75">
      <c r="B30" s="234" t="s">
        <v>153</v>
      </c>
      <c r="C30" s="235">
        <v>16882</v>
      </c>
      <c r="D30" s="235">
        <v>47702</v>
      </c>
      <c r="E30" s="235">
        <v>64584</v>
      </c>
      <c r="F30" s="86">
        <v>0.6796782440606108</v>
      </c>
      <c r="G30" s="54"/>
    </row>
    <row r="31" spans="2:7" s="50" customFormat="1" ht="12.75">
      <c r="B31" s="234" t="s">
        <v>154</v>
      </c>
      <c r="C31" s="235">
        <v>16960</v>
      </c>
      <c r="D31" s="235">
        <v>48011</v>
      </c>
      <c r="E31" s="235">
        <v>64971</v>
      </c>
      <c r="F31" s="86">
        <v>0.5992196209587464</v>
      </c>
      <c r="G31" s="54"/>
    </row>
    <row r="32" spans="2:7" s="50" customFormat="1" ht="12.75">
      <c r="B32" s="234" t="s">
        <v>155</v>
      </c>
      <c r="C32" s="235">
        <v>16791</v>
      </c>
      <c r="D32" s="235">
        <v>47935</v>
      </c>
      <c r="E32" s="235">
        <v>64726</v>
      </c>
      <c r="F32" s="86">
        <v>-0.37709131766480164</v>
      </c>
      <c r="G32" s="54"/>
    </row>
    <row r="33" spans="2:6" s="54" customFormat="1" ht="12.75">
      <c r="B33" s="236" t="s">
        <v>156</v>
      </c>
      <c r="C33" s="237">
        <v>16113</v>
      </c>
      <c r="D33" s="237">
        <v>47939</v>
      </c>
      <c r="E33" s="90">
        <v>64052</v>
      </c>
      <c r="F33" s="99">
        <v>-1.0413126100794146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U14" sqref="U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Florence.De-Bruyn</cp:lastModifiedBy>
  <cp:lastPrinted>2011-03-14T14:05:07Z</cp:lastPrinted>
  <dcterms:created xsi:type="dcterms:W3CDTF">2004-03-02T10:50:55Z</dcterms:created>
  <dcterms:modified xsi:type="dcterms:W3CDTF">2011-08-30T12:37:30Z</dcterms:modified>
  <cp:category/>
  <cp:version/>
  <cp:contentType/>
  <cp:contentStatus/>
</cp:coreProperties>
</file>