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firstSheet="16" activeTab="22"/>
  </bookViews>
  <sheets>
    <sheet name="janv-10" sheetId="1" r:id="rId1"/>
    <sheet name="commentaire_janv-10" sheetId="2" r:id="rId2"/>
    <sheet name="fév-10" sheetId="3" r:id="rId3"/>
    <sheet name="commentaire_fév-10" sheetId="4" r:id="rId4"/>
    <sheet name="mars-10" sheetId="5" r:id="rId5"/>
    <sheet name="commentaire_mars10" sheetId="6" r:id="rId6"/>
    <sheet name="avril-10" sheetId="7" r:id="rId7"/>
    <sheet name="commentaire-avril-10" sheetId="8" r:id="rId8"/>
    <sheet name="mai-10" sheetId="9" r:id="rId9"/>
    <sheet name="commentaire_mai-10" sheetId="10" r:id="rId10"/>
    <sheet name="juin-10" sheetId="11" r:id="rId11"/>
    <sheet name="commentaire_juin-10" sheetId="12" r:id="rId12"/>
    <sheet name="juil-10" sheetId="13" r:id="rId13"/>
    <sheet name="commentaire_juil-10" sheetId="14" r:id="rId14"/>
    <sheet name="août-10" sheetId="15" r:id="rId15"/>
    <sheet name="commentaire_août-10" sheetId="16" r:id="rId16"/>
    <sheet name="sept-10" sheetId="17" r:id="rId17"/>
    <sheet name="commentaire_sept-10" sheetId="18" r:id="rId18"/>
    <sheet name="oct-10" sheetId="19" r:id="rId19"/>
    <sheet name="commentaire_oct-10" sheetId="20" r:id="rId20"/>
    <sheet name="nov-10" sheetId="21" r:id="rId21"/>
    <sheet name="commentaire_nov-10" sheetId="22" r:id="rId22"/>
    <sheet name="déc-10" sheetId="23" r:id="rId23"/>
    <sheet name="commentaire_déc-10" sheetId="24" r:id="rId24"/>
  </sheets>
  <definedNames/>
  <calcPr fullCalcOnLoad="1"/>
</workbook>
</file>

<file path=xl/sharedStrings.xml><?xml version="1.0" encoding="utf-8"?>
<sst xmlns="http://schemas.openxmlformats.org/spreadsheetml/2006/main" count="1189" uniqueCount="62">
  <si>
    <t>date</t>
  </si>
  <si>
    <t>billets expo</t>
  </si>
  <si>
    <t>pré-ventes</t>
  </si>
  <si>
    <t>gratuits</t>
  </si>
  <si>
    <t>total</t>
  </si>
  <si>
    <t>fréquentation</t>
  </si>
  <si>
    <t>total mois</t>
  </si>
  <si>
    <t>ETATS DE ENTREES JOURNALIERES  MUSEE DES ARTS ASIATIQUES  GUIMET</t>
  </si>
  <si>
    <t>billets musée</t>
  </si>
  <si>
    <t>musée + expo</t>
  </si>
  <si>
    <t>commentaires journaliers (evenements ponctuels)</t>
  </si>
  <si>
    <t>payants</t>
  </si>
  <si>
    <t xml:space="preserve">total </t>
  </si>
  <si>
    <t xml:space="preserve"> gratuits</t>
  </si>
  <si>
    <t xml:space="preserve"> </t>
  </si>
  <si>
    <t>musee</t>
  </si>
  <si>
    <t>preventes</t>
  </si>
  <si>
    <t>scol</t>
  </si>
  <si>
    <t xml:space="preserve">expo </t>
  </si>
  <si>
    <t xml:space="preserve">EXPOSITION EN COURS  </t>
  </si>
  <si>
    <t>enseig</t>
  </si>
  <si>
    <t>18/25</t>
  </si>
  <si>
    <t>PT</t>
  </si>
  <si>
    <t>TR</t>
  </si>
  <si>
    <t>samedi</t>
  </si>
  <si>
    <t>dimanche</t>
  </si>
  <si>
    <t>lundi</t>
  </si>
  <si>
    <t>mardi</t>
  </si>
  <si>
    <t>mercredi</t>
  </si>
  <si>
    <t>jeudi</t>
  </si>
  <si>
    <t>vendredi</t>
  </si>
  <si>
    <t>EXPOSITION EN COURS :  Arts sacrés du Bhoutan</t>
  </si>
  <si>
    <t>Arts sacres du Bhoutan</t>
  </si>
  <si>
    <t>www</t>
  </si>
  <si>
    <t>xxx</t>
  </si>
  <si>
    <t>yyy</t>
  </si>
  <si>
    <t>zzz</t>
  </si>
  <si>
    <t>fev 10</t>
  </si>
  <si>
    <t xml:space="preserve">EXPOSITION EN COURS :  </t>
  </si>
  <si>
    <t>EXPOSITION EN COURS :  PAKISTAN  du 21/04/2010 au 17/08/2010</t>
  </si>
  <si>
    <t>combines</t>
  </si>
  <si>
    <t xml:space="preserve">   </t>
  </si>
  <si>
    <t>PAKISTAN Terre de rencontre</t>
  </si>
  <si>
    <t>aout 2010</t>
  </si>
  <si>
    <t>EXPOSITION EN COURS :  Rashid RANA</t>
  </si>
  <si>
    <t>EXPOSITION EN COURS :  Rashid RANA et COSTUMES D'ENFANTS</t>
  </si>
  <si>
    <t>combinés costumes</t>
  </si>
  <si>
    <t>combinés kazakhstan</t>
  </si>
  <si>
    <t>expo costumes</t>
  </si>
  <si>
    <t>expo kazakhstan</t>
  </si>
  <si>
    <t>billets pass</t>
  </si>
  <si>
    <t>total payants</t>
  </si>
  <si>
    <t>total prév</t>
  </si>
  <si>
    <t>total gratuits</t>
  </si>
  <si>
    <t>Fréquentation totale</t>
  </si>
  <si>
    <t xml:space="preserve">PT </t>
  </si>
  <si>
    <t>Costumes</t>
  </si>
  <si>
    <t>Kazakh</t>
  </si>
  <si>
    <t>nov</t>
  </si>
  <si>
    <t>EXPOSITION EN COURS :  Rashid RANA et Chen Zen,   COSTUMES D'ENFANTS et  KAZAKHSTAN</t>
  </si>
  <si>
    <t>dec</t>
  </si>
  <si>
    <t>EXPOSITION EN COURS :   COSTUMES D'ENFANTS et  KAZAKHSTAN et CHEN ZEN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</si>
</sst>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</numFmts>
  <fonts count="1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color indexed="63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63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4" fontId="0" fillId="3" borderId="5" xfId="0" applyNumberFormat="1" applyFill="1" applyBorder="1" applyAlignment="1">
      <alignment/>
    </xf>
    <xf numFmtId="172" fontId="0" fillId="3" borderId="5" xfId="0" applyNumberFormat="1" applyFill="1" applyBorder="1" applyAlignment="1">
      <alignment/>
    </xf>
    <xf numFmtId="172" fontId="0" fillId="4" borderId="1" xfId="0" applyNumberForma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4" borderId="2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174" fontId="1" fillId="4" borderId="1" xfId="0" applyNumberFormat="1" applyFont="1" applyFill="1" applyBorder="1" applyAlignment="1">
      <alignment/>
    </xf>
    <xf numFmtId="17" fontId="7" fillId="0" borderId="0" xfId="0" applyNumberFormat="1" applyFont="1" applyAlignment="1">
      <alignment/>
    </xf>
    <xf numFmtId="0" fontId="1" fillId="7" borderId="1" xfId="0" applyFont="1" applyFill="1" applyBorder="1" applyAlignment="1">
      <alignment/>
    </xf>
    <xf numFmtId="0" fontId="1" fillId="7" borderId="2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1" fillId="7" borderId="0" xfId="0" applyFont="1" applyFill="1" applyBorder="1" applyAlignment="1">
      <alignment/>
    </xf>
    <xf numFmtId="17" fontId="2" fillId="0" borderId="0" xfId="0" applyNumberFormat="1" applyFont="1" applyAlignment="1">
      <alignment/>
    </xf>
    <xf numFmtId="0" fontId="9" fillId="4" borderId="2" xfId="0" applyFont="1" applyFill="1" applyBorder="1" applyAlignment="1">
      <alignment/>
    </xf>
    <xf numFmtId="0" fontId="10" fillId="8" borderId="2" xfId="0" applyFont="1" applyFill="1" applyBorder="1" applyAlignment="1">
      <alignment/>
    </xf>
    <xf numFmtId="0" fontId="1" fillId="8" borderId="2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1" fillId="0" borderId="0" xfId="0" applyFont="1" applyAlignment="1">
      <alignment/>
    </xf>
    <xf numFmtId="174" fontId="11" fillId="7" borderId="0" xfId="0" applyNumberFormat="1" applyFont="1" applyFill="1" applyBorder="1" applyAlignment="1">
      <alignment/>
    </xf>
    <xf numFmtId="14" fontId="9" fillId="0" borderId="0" xfId="0" applyNumberFormat="1" applyFont="1" applyAlignment="1">
      <alignment/>
    </xf>
    <xf numFmtId="174" fontId="9" fillId="7" borderId="0" xfId="0" applyNumberFormat="1" applyFont="1" applyFill="1" applyBorder="1" applyAlignment="1">
      <alignment/>
    </xf>
    <xf numFmtId="174" fontId="9" fillId="7" borderId="8" xfId="0" applyNumberFormat="1" applyFont="1" applyFill="1" applyBorder="1" applyAlignment="1">
      <alignment/>
    </xf>
    <xf numFmtId="0" fontId="5" fillId="4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172" fontId="1" fillId="4" borderId="1" xfId="0" applyNumberFormat="1" applyFont="1" applyFill="1" applyBorder="1" applyAlignment="1">
      <alignment/>
    </xf>
    <xf numFmtId="0" fontId="3" fillId="4" borderId="0" xfId="0" applyFont="1" applyFill="1" applyAlignment="1">
      <alignment horizontal="center"/>
    </xf>
    <xf numFmtId="0" fontId="9" fillId="0" borderId="0" xfId="0" applyFont="1" applyAlignment="1">
      <alignment/>
    </xf>
    <xf numFmtId="0" fontId="1" fillId="2" borderId="8" xfId="0" applyFont="1" applyFill="1" applyBorder="1" applyAlignment="1">
      <alignment/>
    </xf>
    <xf numFmtId="17" fontId="3" fillId="0" borderId="0" xfId="0" applyNumberFormat="1" applyFont="1" applyAlignment="1">
      <alignment/>
    </xf>
    <xf numFmtId="0" fontId="6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/>
    </xf>
    <xf numFmtId="0" fontId="7" fillId="6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4" fillId="4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3" fillId="9" borderId="1" xfId="0" applyFont="1" applyFill="1" applyBorder="1" applyAlignment="1">
      <alignment/>
    </xf>
    <xf numFmtId="0" fontId="6" fillId="6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9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172" fontId="14" fillId="3" borderId="5" xfId="0" applyNumberFormat="1" applyFont="1" applyFill="1" applyBorder="1" applyAlignment="1">
      <alignment/>
    </xf>
    <xf numFmtId="0" fontId="14" fillId="0" borderId="2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3" fillId="9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7" borderId="17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1" fillId="8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/>
    </xf>
    <xf numFmtId="0" fontId="2" fillId="5" borderId="19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9" borderId="19" xfId="0" applyFont="1" applyFill="1" applyBorder="1" applyAlignment="1">
      <alignment/>
    </xf>
    <xf numFmtId="0" fontId="2" fillId="8" borderId="19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6" borderId="22" xfId="0" applyFont="1" applyFill="1" applyBorder="1" applyAlignment="1">
      <alignment horizontal="center"/>
    </xf>
    <xf numFmtId="0" fontId="2" fillId="7" borderId="18" xfId="0" applyFont="1" applyFill="1" applyBorder="1" applyAlignment="1">
      <alignment/>
    </xf>
    <xf numFmtId="0" fontId="2" fillId="7" borderId="19" xfId="0" applyFont="1" applyFill="1" applyBorder="1" applyAlignment="1">
      <alignment/>
    </xf>
    <xf numFmtId="0" fontId="2" fillId="2" borderId="1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D41" sqref="D41"/>
    </sheetView>
  </sheetViews>
  <sheetFormatPr defaultColWidth="11.421875" defaultRowHeight="12.75"/>
  <cols>
    <col min="1" max="1" width="9.140625" style="0" customWidth="1"/>
    <col min="2" max="2" width="6.8515625" style="0" customWidth="1"/>
    <col min="3" max="5" width="5.57421875" style="0" customWidth="1"/>
    <col min="6" max="6" width="5.00390625" style="0" customWidth="1"/>
    <col min="7" max="7" width="5.421875" style="0" customWidth="1"/>
    <col min="8" max="8" width="5.140625" style="0" customWidth="1"/>
    <col min="9" max="9" width="7.421875" style="0" customWidth="1"/>
    <col min="10" max="10" width="5.57421875" style="0" hidden="1" customWidth="1"/>
    <col min="11" max="11" width="4.28125" style="0" customWidth="1"/>
    <col min="12" max="12" width="5.00390625" style="0" customWidth="1"/>
    <col min="13" max="13" width="4.00390625" style="0" customWidth="1"/>
    <col min="14" max="14" width="4.57421875" style="0" customWidth="1"/>
    <col min="15" max="18" width="5.00390625" style="0" customWidth="1"/>
    <col min="19" max="19" width="4.8515625" style="0" customWidth="1"/>
    <col min="20" max="20" width="5.140625" style="0" customWidth="1"/>
    <col min="21" max="21" width="7.57421875" style="0" customWidth="1"/>
  </cols>
  <sheetData>
    <row r="1" spans="1:22" ht="12.75">
      <c r="A1" s="26"/>
      <c r="B1" s="46" t="s">
        <v>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5.75">
      <c r="A2" s="19">
        <v>40179</v>
      </c>
      <c r="B2" s="47" t="s">
        <v>31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>
      <c r="A3" s="51" t="s">
        <v>0</v>
      </c>
      <c r="B3" s="52"/>
      <c r="C3" s="49" t="s">
        <v>8</v>
      </c>
      <c r="D3" s="49"/>
      <c r="E3" s="49" t="s">
        <v>9</v>
      </c>
      <c r="F3" s="49"/>
      <c r="G3" s="49" t="s">
        <v>1</v>
      </c>
      <c r="H3" s="49"/>
      <c r="I3" s="50" t="s">
        <v>12</v>
      </c>
      <c r="J3" s="50"/>
      <c r="K3" s="42" t="s">
        <v>2</v>
      </c>
      <c r="L3" s="57"/>
      <c r="M3" s="58"/>
      <c r="N3" s="59"/>
      <c r="O3" s="22" t="s">
        <v>4</v>
      </c>
      <c r="P3" s="55" t="s">
        <v>3</v>
      </c>
      <c r="Q3" s="56"/>
      <c r="R3" s="56"/>
      <c r="S3" s="56"/>
      <c r="T3" s="56"/>
      <c r="U3" s="13" t="s">
        <v>4</v>
      </c>
      <c r="V3" s="2" t="s">
        <v>4</v>
      </c>
    </row>
    <row r="4" spans="1:22" ht="12.75">
      <c r="A4" s="53"/>
      <c r="B4" s="54"/>
      <c r="C4" s="1" t="s">
        <v>22</v>
      </c>
      <c r="D4" s="1" t="s">
        <v>23</v>
      </c>
      <c r="E4" s="1" t="s">
        <v>22</v>
      </c>
      <c r="F4" s="1" t="s">
        <v>23</v>
      </c>
      <c r="G4" s="1" t="s">
        <v>22</v>
      </c>
      <c r="H4" s="1" t="s">
        <v>23</v>
      </c>
      <c r="I4" s="42" t="s">
        <v>11</v>
      </c>
      <c r="J4" s="43"/>
      <c r="K4" s="1" t="s">
        <v>33</v>
      </c>
      <c r="L4" s="1" t="s">
        <v>34</v>
      </c>
      <c r="M4" s="1" t="s">
        <v>35</v>
      </c>
      <c r="N4" s="1" t="s">
        <v>36</v>
      </c>
      <c r="O4" s="2" t="s">
        <v>16</v>
      </c>
      <c r="P4" s="1" t="s">
        <v>17</v>
      </c>
      <c r="Q4" s="30" t="s">
        <v>20</v>
      </c>
      <c r="R4" s="30" t="s">
        <v>21</v>
      </c>
      <c r="S4" s="3" t="s">
        <v>15</v>
      </c>
      <c r="T4" s="23" t="s">
        <v>18</v>
      </c>
      <c r="U4" s="14" t="s">
        <v>13</v>
      </c>
      <c r="V4" s="2" t="s">
        <v>5</v>
      </c>
    </row>
    <row r="5" spans="1:22" ht="12.75" customHeight="1">
      <c r="A5" s="18" t="s">
        <v>24</v>
      </c>
      <c r="B5" s="10">
        <v>40180</v>
      </c>
      <c r="C5" s="1">
        <v>184</v>
      </c>
      <c r="D5" s="4">
        <v>48</v>
      </c>
      <c r="E5" s="1">
        <v>209</v>
      </c>
      <c r="F5" s="4">
        <v>30</v>
      </c>
      <c r="G5" s="1">
        <v>238</v>
      </c>
      <c r="H5" s="4">
        <v>88</v>
      </c>
      <c r="I5" s="40">
        <f>SUM(C5:H5)</f>
        <v>797</v>
      </c>
      <c r="J5" s="41"/>
      <c r="K5" s="1">
        <v>23</v>
      </c>
      <c r="L5" s="1">
        <v>12</v>
      </c>
      <c r="M5" s="1"/>
      <c r="N5" s="1">
        <v>64</v>
      </c>
      <c r="O5" s="1">
        <f>SUM(K5:N5)</f>
        <v>99</v>
      </c>
      <c r="P5" s="1"/>
      <c r="Q5" s="28">
        <v>25</v>
      </c>
      <c r="R5" s="28">
        <v>42</v>
      </c>
      <c r="S5" s="3">
        <v>160</v>
      </c>
      <c r="T5" s="3">
        <v>163</v>
      </c>
      <c r="U5" s="15">
        <f>SUM(O5:T5)</f>
        <v>489</v>
      </c>
      <c r="V5" s="16">
        <f aca="true" t="shared" si="0" ref="V5:V36">SUM(I5+U5)</f>
        <v>1286</v>
      </c>
    </row>
    <row r="6" spans="1:22" ht="12" customHeight="1">
      <c r="A6" s="18" t="s">
        <v>25</v>
      </c>
      <c r="B6" s="10">
        <v>40181</v>
      </c>
      <c r="C6" s="1"/>
      <c r="D6" s="4"/>
      <c r="E6" s="1"/>
      <c r="F6" s="4"/>
      <c r="G6" s="1">
        <v>391</v>
      </c>
      <c r="H6" s="4">
        <v>78</v>
      </c>
      <c r="I6" s="40">
        <f aca="true" t="shared" si="1" ref="I6:I35">SUM(C6:H6)</f>
        <v>469</v>
      </c>
      <c r="J6" s="41"/>
      <c r="K6" s="1"/>
      <c r="L6" s="1">
        <v>8</v>
      </c>
      <c r="M6" s="1"/>
      <c r="N6" s="1">
        <v>18</v>
      </c>
      <c r="O6" s="1">
        <f aca="true" t="shared" si="2" ref="O6:O14">SUM(K6:N6)</f>
        <v>26</v>
      </c>
      <c r="P6" s="1"/>
      <c r="Q6" s="28"/>
      <c r="R6" s="28"/>
      <c r="S6" s="3">
        <v>1121</v>
      </c>
      <c r="T6" s="3">
        <v>120</v>
      </c>
      <c r="U6" s="15">
        <f aca="true" t="shared" si="3" ref="U6:U36">SUM(O6:T6)</f>
        <v>1267</v>
      </c>
      <c r="V6" s="16">
        <f t="shared" si="0"/>
        <v>1736</v>
      </c>
    </row>
    <row r="7" spans="1:22" ht="12" customHeight="1">
      <c r="A7" s="18" t="s">
        <v>26</v>
      </c>
      <c r="B7" s="10">
        <v>40182</v>
      </c>
      <c r="C7" s="1">
        <v>101</v>
      </c>
      <c r="D7" s="4">
        <v>13</v>
      </c>
      <c r="E7" s="1">
        <v>160</v>
      </c>
      <c r="F7" s="4">
        <v>21</v>
      </c>
      <c r="G7" s="1">
        <v>82</v>
      </c>
      <c r="H7" s="4">
        <v>42</v>
      </c>
      <c r="I7" s="40">
        <f t="shared" si="1"/>
        <v>419</v>
      </c>
      <c r="J7" s="41"/>
      <c r="K7" s="1">
        <v>11</v>
      </c>
      <c r="L7" s="1">
        <v>2</v>
      </c>
      <c r="M7" s="1"/>
      <c r="N7" s="1">
        <v>18</v>
      </c>
      <c r="O7" s="1">
        <f t="shared" si="2"/>
        <v>31</v>
      </c>
      <c r="P7" s="1">
        <v>72</v>
      </c>
      <c r="Q7" s="28">
        <v>11</v>
      </c>
      <c r="R7" s="28">
        <v>25</v>
      </c>
      <c r="S7" s="3">
        <v>79</v>
      </c>
      <c r="T7" s="3">
        <v>77</v>
      </c>
      <c r="U7" s="15">
        <f t="shared" si="3"/>
        <v>295</v>
      </c>
      <c r="V7" s="16">
        <f t="shared" si="0"/>
        <v>714</v>
      </c>
    </row>
    <row r="8" spans="1:22" ht="12" customHeight="1">
      <c r="A8" s="18" t="s">
        <v>27</v>
      </c>
      <c r="B8" s="10">
        <v>40183</v>
      </c>
      <c r="C8" s="1"/>
      <c r="D8" s="4"/>
      <c r="E8" s="1"/>
      <c r="F8" s="4"/>
      <c r="G8" s="1"/>
      <c r="H8" s="4"/>
      <c r="I8" s="40">
        <f t="shared" si="1"/>
        <v>0</v>
      </c>
      <c r="J8" s="41"/>
      <c r="K8" s="1"/>
      <c r="L8" s="1"/>
      <c r="M8" s="1"/>
      <c r="N8" s="1"/>
      <c r="O8" s="1">
        <f t="shared" si="2"/>
        <v>0</v>
      </c>
      <c r="P8" s="1"/>
      <c r="Q8" s="28"/>
      <c r="R8" s="28"/>
      <c r="S8" s="3"/>
      <c r="T8" s="3"/>
      <c r="U8" s="15">
        <f t="shared" si="3"/>
        <v>0</v>
      </c>
      <c r="V8" s="16">
        <f t="shared" si="0"/>
        <v>0</v>
      </c>
    </row>
    <row r="9" spans="1:22" ht="12" customHeight="1">
      <c r="A9" s="18" t="s">
        <v>28</v>
      </c>
      <c r="B9" s="10">
        <v>40184</v>
      </c>
      <c r="C9" s="1">
        <v>76</v>
      </c>
      <c r="D9" s="4">
        <v>10</v>
      </c>
      <c r="E9" s="1">
        <v>86</v>
      </c>
      <c r="F9" s="4">
        <v>12</v>
      </c>
      <c r="G9" s="1">
        <v>83</v>
      </c>
      <c r="H9" s="4">
        <v>64</v>
      </c>
      <c r="I9" s="40">
        <f t="shared" si="1"/>
        <v>331</v>
      </c>
      <c r="J9" s="41"/>
      <c r="K9" s="1">
        <v>16</v>
      </c>
      <c r="L9" s="1">
        <v>4</v>
      </c>
      <c r="M9" s="1"/>
      <c r="N9" s="1">
        <v>17</v>
      </c>
      <c r="O9" s="1">
        <f t="shared" si="2"/>
        <v>37</v>
      </c>
      <c r="P9" s="1">
        <v>49</v>
      </c>
      <c r="Q9" s="29">
        <v>11</v>
      </c>
      <c r="R9" s="29">
        <v>26</v>
      </c>
      <c r="S9" s="3">
        <v>81</v>
      </c>
      <c r="T9" s="3">
        <v>56</v>
      </c>
      <c r="U9" s="15">
        <f t="shared" si="3"/>
        <v>260</v>
      </c>
      <c r="V9" s="16">
        <f t="shared" si="0"/>
        <v>591</v>
      </c>
    </row>
    <row r="10" spans="1:22" ht="12" customHeight="1">
      <c r="A10" s="18" t="s">
        <v>29</v>
      </c>
      <c r="B10" s="10">
        <v>40185</v>
      </c>
      <c r="C10" s="20">
        <v>86</v>
      </c>
      <c r="D10" s="4">
        <v>28</v>
      </c>
      <c r="E10" s="20">
        <v>92</v>
      </c>
      <c r="F10" s="4">
        <v>12</v>
      </c>
      <c r="G10" s="20">
        <v>86</v>
      </c>
      <c r="H10" s="4">
        <v>43</v>
      </c>
      <c r="I10" s="40">
        <f t="shared" si="1"/>
        <v>347</v>
      </c>
      <c r="J10" s="41"/>
      <c r="K10" s="20">
        <v>8</v>
      </c>
      <c r="L10" s="20">
        <v>2</v>
      </c>
      <c r="M10" s="20"/>
      <c r="N10" s="20">
        <v>11</v>
      </c>
      <c r="O10" s="1">
        <f t="shared" si="2"/>
        <v>21</v>
      </c>
      <c r="P10" s="20"/>
      <c r="Q10" s="29">
        <v>1</v>
      </c>
      <c r="R10" s="29">
        <v>20</v>
      </c>
      <c r="S10" s="21">
        <v>95</v>
      </c>
      <c r="T10" s="21">
        <v>44</v>
      </c>
      <c r="U10" s="15">
        <f t="shared" si="3"/>
        <v>181</v>
      </c>
      <c r="V10" s="16">
        <f t="shared" si="0"/>
        <v>528</v>
      </c>
    </row>
    <row r="11" spans="1:22" ht="12" customHeight="1">
      <c r="A11" s="18" t="s">
        <v>30</v>
      </c>
      <c r="B11" s="10">
        <v>40186</v>
      </c>
      <c r="C11" s="1">
        <v>106</v>
      </c>
      <c r="D11" s="4">
        <v>25</v>
      </c>
      <c r="E11" s="1">
        <v>116</v>
      </c>
      <c r="F11" s="4">
        <v>15</v>
      </c>
      <c r="G11" s="1">
        <v>114</v>
      </c>
      <c r="H11" s="4">
        <v>54</v>
      </c>
      <c r="I11" s="40">
        <f t="shared" si="1"/>
        <v>430</v>
      </c>
      <c r="J11" s="41"/>
      <c r="K11" s="1">
        <v>19</v>
      </c>
      <c r="L11" s="1"/>
      <c r="M11" s="1"/>
      <c r="N11" s="1">
        <v>13</v>
      </c>
      <c r="O11" s="1">
        <f t="shared" si="2"/>
        <v>32</v>
      </c>
      <c r="P11" s="1">
        <v>69</v>
      </c>
      <c r="Q11" s="29">
        <v>6</v>
      </c>
      <c r="R11" s="29">
        <v>17</v>
      </c>
      <c r="S11" s="3">
        <v>83</v>
      </c>
      <c r="T11" s="3">
        <v>81</v>
      </c>
      <c r="U11" s="15">
        <f t="shared" si="3"/>
        <v>288</v>
      </c>
      <c r="V11" s="16">
        <f t="shared" si="0"/>
        <v>718</v>
      </c>
    </row>
    <row r="12" spans="1:22" ht="11.25" customHeight="1">
      <c r="A12" s="18" t="s">
        <v>24</v>
      </c>
      <c r="B12" s="10">
        <v>40187</v>
      </c>
      <c r="C12" s="1">
        <v>151</v>
      </c>
      <c r="D12" s="4">
        <v>22</v>
      </c>
      <c r="E12" s="1">
        <v>159</v>
      </c>
      <c r="F12" s="4">
        <v>5</v>
      </c>
      <c r="G12" s="1">
        <v>131</v>
      </c>
      <c r="H12" s="4">
        <v>56</v>
      </c>
      <c r="I12" s="40">
        <f t="shared" si="1"/>
        <v>524</v>
      </c>
      <c r="J12" s="41"/>
      <c r="K12" s="1">
        <v>16</v>
      </c>
      <c r="L12" s="1">
        <v>7</v>
      </c>
      <c r="M12" s="1">
        <v>1</v>
      </c>
      <c r="N12" s="1">
        <v>21</v>
      </c>
      <c r="O12" s="1">
        <f t="shared" si="2"/>
        <v>45</v>
      </c>
      <c r="P12" s="1"/>
      <c r="Q12" s="29">
        <v>18</v>
      </c>
      <c r="R12" s="29">
        <v>38</v>
      </c>
      <c r="S12" s="3">
        <v>98</v>
      </c>
      <c r="T12" s="3">
        <v>73</v>
      </c>
      <c r="U12" s="15">
        <f t="shared" si="3"/>
        <v>272</v>
      </c>
      <c r="V12" s="16">
        <f t="shared" si="0"/>
        <v>796</v>
      </c>
    </row>
    <row r="13" spans="1:22" ht="12" customHeight="1">
      <c r="A13" s="18" t="s">
        <v>25</v>
      </c>
      <c r="B13" s="10">
        <v>40188</v>
      </c>
      <c r="C13" s="1">
        <v>177</v>
      </c>
      <c r="D13" s="4">
        <v>30</v>
      </c>
      <c r="E13" s="1">
        <v>188</v>
      </c>
      <c r="F13" s="4">
        <v>23</v>
      </c>
      <c r="G13" s="1">
        <v>189</v>
      </c>
      <c r="H13" s="4">
        <v>89</v>
      </c>
      <c r="I13" s="40">
        <f t="shared" si="1"/>
        <v>696</v>
      </c>
      <c r="J13" s="41"/>
      <c r="K13" s="1">
        <v>18</v>
      </c>
      <c r="L13" s="1">
        <v>6</v>
      </c>
      <c r="M13" s="1"/>
      <c r="N13" s="1">
        <v>27</v>
      </c>
      <c r="O13" s="1">
        <f t="shared" si="2"/>
        <v>51</v>
      </c>
      <c r="P13" s="1"/>
      <c r="Q13" s="29">
        <v>41</v>
      </c>
      <c r="R13" s="29">
        <v>49</v>
      </c>
      <c r="S13" s="3">
        <v>138</v>
      </c>
      <c r="T13" s="3">
        <v>124</v>
      </c>
      <c r="U13" s="15">
        <f t="shared" si="3"/>
        <v>403</v>
      </c>
      <c r="V13" s="16">
        <f t="shared" si="0"/>
        <v>1099</v>
      </c>
    </row>
    <row r="14" spans="1:22" ht="12" customHeight="1">
      <c r="A14" s="18" t="s">
        <v>26</v>
      </c>
      <c r="B14" s="10">
        <v>40189</v>
      </c>
      <c r="C14" s="1">
        <v>72</v>
      </c>
      <c r="D14" s="4">
        <v>10</v>
      </c>
      <c r="E14" s="1">
        <v>97</v>
      </c>
      <c r="F14" s="4">
        <v>9</v>
      </c>
      <c r="G14" s="1">
        <v>125</v>
      </c>
      <c r="H14" s="4">
        <v>33</v>
      </c>
      <c r="I14" s="40">
        <f t="shared" si="1"/>
        <v>346</v>
      </c>
      <c r="J14" s="41"/>
      <c r="K14" s="1">
        <v>6</v>
      </c>
      <c r="L14" s="1">
        <v>2</v>
      </c>
      <c r="M14" s="1"/>
      <c r="N14" s="1">
        <v>11</v>
      </c>
      <c r="O14" s="1">
        <f t="shared" si="2"/>
        <v>19</v>
      </c>
      <c r="P14" s="1">
        <v>82</v>
      </c>
      <c r="Q14" s="29">
        <v>5</v>
      </c>
      <c r="R14" s="29">
        <v>43</v>
      </c>
      <c r="S14" s="3">
        <v>69</v>
      </c>
      <c r="T14" s="3">
        <v>86</v>
      </c>
      <c r="U14" s="15">
        <f t="shared" si="3"/>
        <v>304</v>
      </c>
      <c r="V14" s="16">
        <f t="shared" si="0"/>
        <v>650</v>
      </c>
    </row>
    <row r="15" spans="1:22" ht="12" customHeight="1">
      <c r="A15" s="18" t="s">
        <v>27</v>
      </c>
      <c r="B15" s="10">
        <v>40190</v>
      </c>
      <c r="C15" s="1"/>
      <c r="D15" s="4"/>
      <c r="E15" s="1"/>
      <c r="F15" s="4"/>
      <c r="G15" s="1"/>
      <c r="H15" s="4"/>
      <c r="I15" s="40">
        <f t="shared" si="1"/>
        <v>0</v>
      </c>
      <c r="J15" s="41"/>
      <c r="K15" s="1"/>
      <c r="L15" s="1"/>
      <c r="M15" s="1"/>
      <c r="N15" s="1"/>
      <c r="O15" s="1">
        <f>SUM(K15:N15)</f>
        <v>0</v>
      </c>
      <c r="P15" s="1"/>
      <c r="Q15" s="29"/>
      <c r="R15" s="29"/>
      <c r="S15" s="3"/>
      <c r="T15" s="3"/>
      <c r="U15" s="15">
        <f t="shared" si="3"/>
        <v>0</v>
      </c>
      <c r="V15" s="16">
        <f t="shared" si="0"/>
        <v>0</v>
      </c>
    </row>
    <row r="16" spans="1:22" ht="11.25" customHeight="1">
      <c r="A16" s="18" t="s">
        <v>28</v>
      </c>
      <c r="B16" s="10">
        <v>40191</v>
      </c>
      <c r="C16" s="1">
        <v>116</v>
      </c>
      <c r="D16" s="4">
        <v>15</v>
      </c>
      <c r="E16" s="1">
        <v>66</v>
      </c>
      <c r="F16" s="4">
        <v>10</v>
      </c>
      <c r="G16" s="1">
        <v>138</v>
      </c>
      <c r="H16" s="4">
        <v>51</v>
      </c>
      <c r="I16" s="40">
        <f t="shared" si="1"/>
        <v>396</v>
      </c>
      <c r="J16" s="41"/>
      <c r="K16" s="1">
        <v>3</v>
      </c>
      <c r="L16" s="1">
        <v>3</v>
      </c>
      <c r="M16" s="1"/>
      <c r="N16" s="1">
        <v>19</v>
      </c>
      <c r="O16" s="1">
        <f aca="true" t="shared" si="4" ref="O16:O35">SUM(K16:N16)</f>
        <v>25</v>
      </c>
      <c r="P16" s="1">
        <v>53</v>
      </c>
      <c r="Q16" s="29">
        <v>11</v>
      </c>
      <c r="R16" s="29">
        <v>19</v>
      </c>
      <c r="S16" s="3">
        <v>75</v>
      </c>
      <c r="T16" s="3">
        <v>71</v>
      </c>
      <c r="U16" s="15">
        <f t="shared" si="3"/>
        <v>254</v>
      </c>
      <c r="V16" s="16">
        <f t="shared" si="0"/>
        <v>650</v>
      </c>
    </row>
    <row r="17" spans="1:22" ht="11.25" customHeight="1">
      <c r="A17" s="18" t="s">
        <v>29</v>
      </c>
      <c r="B17" s="10">
        <v>40192</v>
      </c>
      <c r="C17" s="20">
        <v>84</v>
      </c>
      <c r="D17" s="4">
        <v>8</v>
      </c>
      <c r="E17" s="20">
        <v>88</v>
      </c>
      <c r="F17" s="4">
        <v>17</v>
      </c>
      <c r="G17" s="20">
        <v>258</v>
      </c>
      <c r="H17" s="4">
        <v>64</v>
      </c>
      <c r="I17" s="40">
        <f t="shared" si="1"/>
        <v>519</v>
      </c>
      <c r="J17" s="41"/>
      <c r="K17" s="20">
        <v>12</v>
      </c>
      <c r="L17" s="20">
        <v>3</v>
      </c>
      <c r="M17" s="20"/>
      <c r="N17" s="20">
        <v>35</v>
      </c>
      <c r="O17" s="1">
        <f t="shared" si="4"/>
        <v>50</v>
      </c>
      <c r="P17" s="20">
        <v>87</v>
      </c>
      <c r="Q17" s="29">
        <v>6</v>
      </c>
      <c r="R17" s="29">
        <v>35</v>
      </c>
      <c r="S17" s="21">
        <v>182</v>
      </c>
      <c r="T17" s="21">
        <v>134</v>
      </c>
      <c r="U17" s="15">
        <f t="shared" si="3"/>
        <v>494</v>
      </c>
      <c r="V17" s="16">
        <f t="shared" si="0"/>
        <v>1013</v>
      </c>
    </row>
    <row r="18" spans="1:22" ht="11.25" customHeight="1">
      <c r="A18" s="18" t="s">
        <v>30</v>
      </c>
      <c r="B18" s="10">
        <v>40193</v>
      </c>
      <c r="C18" s="1">
        <v>59</v>
      </c>
      <c r="D18" s="4">
        <v>6</v>
      </c>
      <c r="E18" s="1">
        <v>147</v>
      </c>
      <c r="F18" s="4">
        <v>20</v>
      </c>
      <c r="G18" s="1">
        <v>159</v>
      </c>
      <c r="H18" s="4">
        <v>69</v>
      </c>
      <c r="I18" s="40">
        <f t="shared" si="1"/>
        <v>460</v>
      </c>
      <c r="J18" s="41"/>
      <c r="K18" s="1">
        <v>9</v>
      </c>
      <c r="L18" s="1">
        <v>2</v>
      </c>
      <c r="M18" s="1">
        <v>3</v>
      </c>
      <c r="N18" s="1">
        <v>20</v>
      </c>
      <c r="O18" s="1">
        <f t="shared" si="4"/>
        <v>34</v>
      </c>
      <c r="P18" s="1">
        <v>174</v>
      </c>
      <c r="Q18" s="29">
        <v>5</v>
      </c>
      <c r="R18" s="29">
        <v>33</v>
      </c>
      <c r="S18" s="3">
        <v>73</v>
      </c>
      <c r="T18" s="3">
        <v>73</v>
      </c>
      <c r="U18" s="15">
        <f t="shared" si="3"/>
        <v>392</v>
      </c>
      <c r="V18" s="16">
        <f t="shared" si="0"/>
        <v>852</v>
      </c>
    </row>
    <row r="19" spans="1:22" ht="12" customHeight="1">
      <c r="A19" s="18" t="s">
        <v>24</v>
      </c>
      <c r="B19" s="10">
        <v>40194</v>
      </c>
      <c r="C19" s="1">
        <v>121</v>
      </c>
      <c r="D19" s="4">
        <v>29</v>
      </c>
      <c r="E19" s="1">
        <v>140</v>
      </c>
      <c r="F19" s="4">
        <v>11</v>
      </c>
      <c r="G19" s="1">
        <v>334</v>
      </c>
      <c r="H19" s="4">
        <v>76</v>
      </c>
      <c r="I19" s="40">
        <f t="shared" si="1"/>
        <v>711</v>
      </c>
      <c r="J19" s="41"/>
      <c r="K19" s="1">
        <v>9</v>
      </c>
      <c r="L19" s="1">
        <v>11</v>
      </c>
      <c r="M19" s="1">
        <v>1</v>
      </c>
      <c r="N19" s="1">
        <v>39</v>
      </c>
      <c r="O19" s="1">
        <f t="shared" si="4"/>
        <v>60</v>
      </c>
      <c r="P19" s="1"/>
      <c r="Q19" s="29">
        <v>23</v>
      </c>
      <c r="R19" s="29">
        <v>59</v>
      </c>
      <c r="S19" s="3">
        <v>173</v>
      </c>
      <c r="T19" s="3">
        <v>105</v>
      </c>
      <c r="U19" s="15">
        <f t="shared" si="3"/>
        <v>420</v>
      </c>
      <c r="V19" s="16">
        <f t="shared" si="0"/>
        <v>1131</v>
      </c>
    </row>
    <row r="20" spans="1:22" ht="11.25" customHeight="1">
      <c r="A20" s="18" t="s">
        <v>25</v>
      </c>
      <c r="B20" s="10">
        <v>40195</v>
      </c>
      <c r="C20" s="1">
        <v>134</v>
      </c>
      <c r="D20" s="4">
        <v>33</v>
      </c>
      <c r="E20" s="1">
        <v>193</v>
      </c>
      <c r="F20" s="4">
        <v>15</v>
      </c>
      <c r="G20" s="1">
        <v>294</v>
      </c>
      <c r="H20" s="4">
        <v>70</v>
      </c>
      <c r="I20" s="40">
        <f t="shared" si="1"/>
        <v>739</v>
      </c>
      <c r="J20" s="41"/>
      <c r="K20" s="1">
        <v>1</v>
      </c>
      <c r="L20" s="1">
        <v>19</v>
      </c>
      <c r="M20" s="1"/>
      <c r="N20" s="1">
        <v>35</v>
      </c>
      <c r="O20" s="1">
        <f t="shared" si="4"/>
        <v>55</v>
      </c>
      <c r="P20" s="1"/>
      <c r="Q20" s="29">
        <v>27</v>
      </c>
      <c r="R20" s="29">
        <v>45</v>
      </c>
      <c r="S20" s="3">
        <v>201</v>
      </c>
      <c r="T20" s="3">
        <v>273</v>
      </c>
      <c r="U20" s="15">
        <f t="shared" si="3"/>
        <v>601</v>
      </c>
      <c r="V20" s="16">
        <f t="shared" si="0"/>
        <v>1340</v>
      </c>
    </row>
    <row r="21" spans="1:22" ht="12" customHeight="1">
      <c r="A21" s="18" t="s">
        <v>26</v>
      </c>
      <c r="B21" s="10">
        <v>40196</v>
      </c>
      <c r="C21" s="1">
        <v>55</v>
      </c>
      <c r="D21" s="4">
        <v>10</v>
      </c>
      <c r="E21" s="1">
        <v>110</v>
      </c>
      <c r="F21" s="4">
        <v>16</v>
      </c>
      <c r="G21" s="1">
        <v>226</v>
      </c>
      <c r="H21" s="4">
        <v>70</v>
      </c>
      <c r="I21" s="40">
        <f t="shared" si="1"/>
        <v>487</v>
      </c>
      <c r="J21" s="41"/>
      <c r="K21" s="1">
        <v>7</v>
      </c>
      <c r="L21" s="1">
        <v>2</v>
      </c>
      <c r="M21" s="1"/>
      <c r="N21" s="1">
        <v>17</v>
      </c>
      <c r="O21" s="1">
        <f t="shared" si="4"/>
        <v>26</v>
      </c>
      <c r="P21" s="1">
        <v>88</v>
      </c>
      <c r="Q21" s="29">
        <v>8</v>
      </c>
      <c r="R21" s="29">
        <v>24</v>
      </c>
      <c r="S21" s="3">
        <v>103</v>
      </c>
      <c r="T21" s="3">
        <v>101</v>
      </c>
      <c r="U21" s="15">
        <f t="shared" si="3"/>
        <v>350</v>
      </c>
      <c r="V21" s="16">
        <f t="shared" si="0"/>
        <v>837</v>
      </c>
    </row>
    <row r="22" spans="1:22" ht="12" customHeight="1">
      <c r="A22" s="18" t="s">
        <v>27</v>
      </c>
      <c r="B22" s="10">
        <v>40197</v>
      </c>
      <c r="C22" s="1"/>
      <c r="D22" s="4"/>
      <c r="E22" s="1"/>
      <c r="F22" s="4"/>
      <c r="G22" s="1"/>
      <c r="H22" s="4"/>
      <c r="I22" s="40">
        <f t="shared" si="1"/>
        <v>0</v>
      </c>
      <c r="J22" s="41"/>
      <c r="K22" s="1"/>
      <c r="L22" s="1"/>
      <c r="M22" s="1"/>
      <c r="N22" s="1"/>
      <c r="O22" s="1">
        <f t="shared" si="4"/>
        <v>0</v>
      </c>
      <c r="P22" s="1"/>
      <c r="Q22" s="29"/>
      <c r="R22" s="29"/>
      <c r="S22" s="3"/>
      <c r="T22" s="3"/>
      <c r="U22" s="15">
        <f t="shared" si="3"/>
        <v>0</v>
      </c>
      <c r="V22" s="16">
        <f t="shared" si="0"/>
        <v>0</v>
      </c>
    </row>
    <row r="23" spans="1:22" ht="12" customHeight="1">
      <c r="A23" s="18" t="s">
        <v>28</v>
      </c>
      <c r="B23" s="10">
        <v>40198</v>
      </c>
      <c r="C23" s="1">
        <v>44</v>
      </c>
      <c r="D23" s="4">
        <v>5</v>
      </c>
      <c r="E23" s="1">
        <v>135</v>
      </c>
      <c r="F23" s="4">
        <v>29</v>
      </c>
      <c r="G23" s="20">
        <v>164</v>
      </c>
      <c r="H23" s="4">
        <v>79</v>
      </c>
      <c r="I23" s="40">
        <f t="shared" si="1"/>
        <v>456</v>
      </c>
      <c r="J23" s="41"/>
      <c r="K23" s="1">
        <v>14</v>
      </c>
      <c r="L23" s="1">
        <v>7</v>
      </c>
      <c r="M23" s="1"/>
      <c r="N23" s="1">
        <v>25</v>
      </c>
      <c r="O23" s="1">
        <f t="shared" si="4"/>
        <v>46</v>
      </c>
      <c r="P23" s="1">
        <v>57</v>
      </c>
      <c r="Q23" s="29">
        <v>21</v>
      </c>
      <c r="R23" s="29">
        <v>33</v>
      </c>
      <c r="S23" s="3">
        <v>204</v>
      </c>
      <c r="T23" s="3">
        <v>154</v>
      </c>
      <c r="U23" s="15">
        <f t="shared" si="3"/>
        <v>515</v>
      </c>
      <c r="V23" s="16">
        <f t="shared" si="0"/>
        <v>971</v>
      </c>
    </row>
    <row r="24" spans="1:22" ht="12" customHeight="1">
      <c r="A24" s="18" t="s">
        <v>29</v>
      </c>
      <c r="B24" s="10">
        <v>40199</v>
      </c>
      <c r="C24" s="20">
        <v>57</v>
      </c>
      <c r="D24" s="4">
        <v>14</v>
      </c>
      <c r="E24" s="20">
        <v>119</v>
      </c>
      <c r="F24" s="4">
        <v>9</v>
      </c>
      <c r="G24" s="20">
        <v>329</v>
      </c>
      <c r="H24" s="4">
        <v>83</v>
      </c>
      <c r="I24" s="40">
        <f t="shared" si="1"/>
        <v>611</v>
      </c>
      <c r="J24" s="41"/>
      <c r="K24" s="20">
        <v>10</v>
      </c>
      <c r="L24" s="20">
        <v>3</v>
      </c>
      <c r="M24" s="20"/>
      <c r="N24" s="20">
        <v>25</v>
      </c>
      <c r="O24" s="1">
        <f t="shared" si="4"/>
        <v>38</v>
      </c>
      <c r="P24" s="20">
        <v>23</v>
      </c>
      <c r="Q24" s="29">
        <v>7</v>
      </c>
      <c r="R24" s="29">
        <v>31</v>
      </c>
      <c r="S24" s="21">
        <v>104</v>
      </c>
      <c r="T24" s="21">
        <v>134</v>
      </c>
      <c r="U24" s="15">
        <f t="shared" si="3"/>
        <v>337</v>
      </c>
      <c r="V24" s="16">
        <f t="shared" si="0"/>
        <v>948</v>
      </c>
    </row>
    <row r="25" spans="1:22" ht="12" customHeight="1">
      <c r="A25" s="18" t="s">
        <v>30</v>
      </c>
      <c r="B25" s="10">
        <v>40200</v>
      </c>
      <c r="C25" s="1">
        <v>65</v>
      </c>
      <c r="D25" s="4">
        <v>33</v>
      </c>
      <c r="E25" s="1">
        <v>168</v>
      </c>
      <c r="F25" s="4">
        <v>30</v>
      </c>
      <c r="G25" s="1">
        <v>339</v>
      </c>
      <c r="H25" s="4">
        <v>110</v>
      </c>
      <c r="I25" s="40">
        <f t="shared" si="1"/>
        <v>745</v>
      </c>
      <c r="J25" s="41"/>
      <c r="K25" s="1">
        <v>9</v>
      </c>
      <c r="L25" s="1">
        <v>11</v>
      </c>
      <c r="M25" s="1"/>
      <c r="N25" s="1">
        <v>34</v>
      </c>
      <c r="O25" s="1">
        <f t="shared" si="4"/>
        <v>54</v>
      </c>
      <c r="P25" s="1">
        <v>93</v>
      </c>
      <c r="Q25" s="29">
        <v>5</v>
      </c>
      <c r="R25" s="29">
        <v>20</v>
      </c>
      <c r="S25" s="3">
        <v>95</v>
      </c>
      <c r="T25" s="3">
        <v>175</v>
      </c>
      <c r="U25" s="15">
        <f t="shared" si="3"/>
        <v>442</v>
      </c>
      <c r="V25" s="16">
        <f t="shared" si="0"/>
        <v>1187</v>
      </c>
    </row>
    <row r="26" spans="1:22" ht="12" customHeight="1">
      <c r="A26" s="18" t="s">
        <v>24</v>
      </c>
      <c r="B26" s="10">
        <v>40201</v>
      </c>
      <c r="C26" s="1">
        <v>133</v>
      </c>
      <c r="D26" s="4">
        <v>22</v>
      </c>
      <c r="E26" s="1">
        <v>303</v>
      </c>
      <c r="F26" s="4">
        <v>27</v>
      </c>
      <c r="G26" s="1">
        <v>340</v>
      </c>
      <c r="H26" s="4">
        <v>169</v>
      </c>
      <c r="I26" s="40">
        <f t="shared" si="1"/>
        <v>994</v>
      </c>
      <c r="J26" s="41"/>
      <c r="K26" s="1">
        <v>11</v>
      </c>
      <c r="L26" s="1">
        <v>20</v>
      </c>
      <c r="M26" s="1"/>
      <c r="N26" s="1">
        <v>58</v>
      </c>
      <c r="O26" s="1">
        <f t="shared" si="4"/>
        <v>89</v>
      </c>
      <c r="P26" s="1"/>
      <c r="Q26" s="29">
        <v>20</v>
      </c>
      <c r="R26" s="29">
        <v>76</v>
      </c>
      <c r="S26" s="3">
        <v>119</v>
      </c>
      <c r="T26" s="3">
        <v>238</v>
      </c>
      <c r="U26" s="15">
        <f t="shared" si="3"/>
        <v>542</v>
      </c>
      <c r="V26" s="16">
        <f t="shared" si="0"/>
        <v>1536</v>
      </c>
    </row>
    <row r="27" spans="1:22" ht="11.25" customHeight="1">
      <c r="A27" s="18" t="s">
        <v>25</v>
      </c>
      <c r="B27" s="10">
        <v>40202</v>
      </c>
      <c r="C27" s="1">
        <v>156</v>
      </c>
      <c r="D27" s="4">
        <v>21</v>
      </c>
      <c r="E27" s="1">
        <v>314</v>
      </c>
      <c r="F27" s="4">
        <v>31</v>
      </c>
      <c r="G27" s="1">
        <v>523</v>
      </c>
      <c r="H27" s="4">
        <v>176</v>
      </c>
      <c r="I27" s="40">
        <f t="shared" si="1"/>
        <v>1221</v>
      </c>
      <c r="J27" s="41"/>
      <c r="K27" s="1">
        <v>7</v>
      </c>
      <c r="L27" s="1">
        <v>13</v>
      </c>
      <c r="M27" s="1"/>
      <c r="N27" s="1">
        <v>54</v>
      </c>
      <c r="O27" s="1">
        <f t="shared" si="4"/>
        <v>74</v>
      </c>
      <c r="P27" s="1"/>
      <c r="Q27" s="29">
        <v>36</v>
      </c>
      <c r="R27" s="29">
        <v>81</v>
      </c>
      <c r="S27" s="3">
        <v>155</v>
      </c>
      <c r="T27" s="3">
        <v>330</v>
      </c>
      <c r="U27" s="15">
        <f t="shared" si="3"/>
        <v>676</v>
      </c>
      <c r="V27" s="16">
        <f t="shared" si="0"/>
        <v>1897</v>
      </c>
    </row>
    <row r="28" spans="1:22" ht="12" customHeight="1">
      <c r="A28" s="18" t="s">
        <v>26</v>
      </c>
      <c r="B28" s="10">
        <v>40203</v>
      </c>
      <c r="C28" s="1">
        <v>88</v>
      </c>
      <c r="D28" s="4">
        <v>1</v>
      </c>
      <c r="E28" s="1">
        <v>194</v>
      </c>
      <c r="F28" s="4">
        <v>21</v>
      </c>
      <c r="G28" s="1">
        <v>376</v>
      </c>
      <c r="H28" s="4">
        <v>91</v>
      </c>
      <c r="I28" s="40">
        <f t="shared" si="1"/>
        <v>771</v>
      </c>
      <c r="J28" s="41"/>
      <c r="K28" s="1">
        <v>12</v>
      </c>
      <c r="L28" s="1">
        <v>18</v>
      </c>
      <c r="M28" s="1"/>
      <c r="N28" s="1">
        <v>15</v>
      </c>
      <c r="O28" s="1">
        <f t="shared" si="4"/>
        <v>45</v>
      </c>
      <c r="P28" s="1">
        <v>74</v>
      </c>
      <c r="Q28" s="29">
        <v>9</v>
      </c>
      <c r="R28" s="29">
        <v>27</v>
      </c>
      <c r="S28" s="3">
        <v>84</v>
      </c>
      <c r="T28" s="3">
        <v>254</v>
      </c>
      <c r="U28" s="15">
        <f t="shared" si="3"/>
        <v>493</v>
      </c>
      <c r="V28" s="16">
        <f t="shared" si="0"/>
        <v>1264</v>
      </c>
    </row>
    <row r="29" spans="1:22" ht="12" customHeight="1">
      <c r="A29" s="18" t="s">
        <v>27</v>
      </c>
      <c r="B29" s="10">
        <v>40204</v>
      </c>
      <c r="C29" s="1"/>
      <c r="D29" s="4"/>
      <c r="E29" s="1"/>
      <c r="F29" s="4"/>
      <c r="G29" s="1"/>
      <c r="H29" s="4"/>
      <c r="I29" s="40">
        <f t="shared" si="1"/>
        <v>0</v>
      </c>
      <c r="J29" s="41"/>
      <c r="K29" s="1"/>
      <c r="L29" s="1"/>
      <c r="M29" s="1"/>
      <c r="N29" s="1"/>
      <c r="O29" s="1">
        <f t="shared" si="4"/>
        <v>0</v>
      </c>
      <c r="P29" s="1"/>
      <c r="Q29" s="29"/>
      <c r="R29" s="29"/>
      <c r="S29" s="3"/>
      <c r="T29" s="3"/>
      <c r="U29" s="15">
        <f t="shared" si="3"/>
        <v>0</v>
      </c>
      <c r="V29" s="16">
        <f t="shared" si="0"/>
        <v>0</v>
      </c>
    </row>
    <row r="30" spans="1:22" ht="12" customHeight="1">
      <c r="A30" s="18" t="s">
        <v>28</v>
      </c>
      <c r="B30" s="10">
        <v>40205</v>
      </c>
      <c r="C30" s="1">
        <v>118</v>
      </c>
      <c r="D30" s="4">
        <v>9</v>
      </c>
      <c r="E30" s="1"/>
      <c r="F30" s="4"/>
      <c r="G30" s="1"/>
      <c r="H30" s="4"/>
      <c r="I30" s="40">
        <f t="shared" si="1"/>
        <v>127</v>
      </c>
      <c r="J30" s="41"/>
      <c r="K30" s="1">
        <v>10</v>
      </c>
      <c r="L30" s="1">
        <v>2</v>
      </c>
      <c r="M30" s="1"/>
      <c r="N30" s="1"/>
      <c r="O30" s="1">
        <f t="shared" si="4"/>
        <v>12</v>
      </c>
      <c r="P30" s="1">
        <v>58</v>
      </c>
      <c r="Q30" s="29">
        <v>22</v>
      </c>
      <c r="R30" s="29">
        <v>19</v>
      </c>
      <c r="S30" s="3">
        <v>55</v>
      </c>
      <c r="T30" s="3"/>
      <c r="U30" s="15">
        <f t="shared" si="3"/>
        <v>166</v>
      </c>
      <c r="V30" s="16">
        <f t="shared" si="0"/>
        <v>293</v>
      </c>
    </row>
    <row r="31" spans="1:22" ht="12" customHeight="1">
      <c r="A31" s="18" t="s">
        <v>29</v>
      </c>
      <c r="B31" s="10">
        <v>40206</v>
      </c>
      <c r="C31" s="20">
        <v>105</v>
      </c>
      <c r="D31" s="4">
        <v>12</v>
      </c>
      <c r="E31" s="20"/>
      <c r="F31" s="4"/>
      <c r="G31" s="20"/>
      <c r="H31" s="4"/>
      <c r="I31" s="40">
        <f t="shared" si="1"/>
        <v>117</v>
      </c>
      <c r="J31" s="41"/>
      <c r="K31" s="20">
        <v>5</v>
      </c>
      <c r="L31" s="20"/>
      <c r="M31" s="20"/>
      <c r="N31" s="20"/>
      <c r="O31" s="1">
        <f t="shared" si="4"/>
        <v>5</v>
      </c>
      <c r="P31" s="20">
        <v>255</v>
      </c>
      <c r="Q31" s="29">
        <v>5</v>
      </c>
      <c r="R31" s="29">
        <v>26</v>
      </c>
      <c r="S31" s="21">
        <v>184</v>
      </c>
      <c r="T31" s="21"/>
      <c r="U31" s="15">
        <f t="shared" si="3"/>
        <v>475</v>
      </c>
      <c r="V31" s="16">
        <f t="shared" si="0"/>
        <v>592</v>
      </c>
    </row>
    <row r="32" spans="1:22" ht="12" customHeight="1">
      <c r="A32" s="18" t="s">
        <v>30</v>
      </c>
      <c r="B32" s="10">
        <v>40207</v>
      </c>
      <c r="C32" s="1">
        <v>180</v>
      </c>
      <c r="D32" s="4">
        <v>27</v>
      </c>
      <c r="E32" s="1"/>
      <c r="F32" s="4"/>
      <c r="G32" s="1"/>
      <c r="H32" s="4"/>
      <c r="I32" s="40">
        <f t="shared" si="1"/>
        <v>207</v>
      </c>
      <c r="J32" s="41"/>
      <c r="K32" s="1">
        <v>9</v>
      </c>
      <c r="L32" s="1"/>
      <c r="M32" s="1"/>
      <c r="N32" s="1">
        <v>1</v>
      </c>
      <c r="O32" s="1">
        <f t="shared" si="4"/>
        <v>10</v>
      </c>
      <c r="P32" s="1">
        <v>55</v>
      </c>
      <c r="Q32" s="29">
        <v>4</v>
      </c>
      <c r="R32" s="29">
        <v>44</v>
      </c>
      <c r="S32" s="3">
        <v>119</v>
      </c>
      <c r="T32" s="3"/>
      <c r="U32" s="15">
        <f t="shared" si="3"/>
        <v>232</v>
      </c>
      <c r="V32" s="16">
        <f t="shared" si="0"/>
        <v>439</v>
      </c>
    </row>
    <row r="33" spans="1:22" ht="12" customHeight="1">
      <c r="A33" s="18" t="s">
        <v>24</v>
      </c>
      <c r="B33" s="10">
        <v>40208</v>
      </c>
      <c r="C33" s="1">
        <v>226</v>
      </c>
      <c r="D33" s="4">
        <v>43</v>
      </c>
      <c r="E33" s="1"/>
      <c r="F33" s="4"/>
      <c r="G33" s="1"/>
      <c r="H33" s="4"/>
      <c r="I33" s="40">
        <f t="shared" si="1"/>
        <v>269</v>
      </c>
      <c r="J33" s="41"/>
      <c r="K33" s="1">
        <v>8</v>
      </c>
      <c r="L33" s="1">
        <v>3</v>
      </c>
      <c r="M33" s="1"/>
      <c r="N33" s="1">
        <v>2</v>
      </c>
      <c r="O33" s="1">
        <f t="shared" si="4"/>
        <v>13</v>
      </c>
      <c r="P33" s="1"/>
      <c r="Q33" s="29">
        <v>29</v>
      </c>
      <c r="R33" s="29">
        <v>66</v>
      </c>
      <c r="S33" s="3">
        <v>53</v>
      </c>
      <c r="T33" s="3"/>
      <c r="U33" s="15">
        <f t="shared" si="3"/>
        <v>161</v>
      </c>
      <c r="V33" s="16">
        <f t="shared" si="0"/>
        <v>430</v>
      </c>
    </row>
    <row r="34" spans="1:22" ht="12" customHeight="1">
      <c r="A34" s="18" t="s">
        <v>25</v>
      </c>
      <c r="B34" s="10">
        <v>40209</v>
      </c>
      <c r="C34" s="1">
        <v>259</v>
      </c>
      <c r="D34" s="4">
        <v>48</v>
      </c>
      <c r="E34" s="1"/>
      <c r="F34" s="4"/>
      <c r="G34" s="1"/>
      <c r="H34" s="4"/>
      <c r="I34" s="40">
        <f t="shared" si="1"/>
        <v>307</v>
      </c>
      <c r="J34" s="41"/>
      <c r="K34" s="1">
        <v>6</v>
      </c>
      <c r="L34" s="1">
        <v>4</v>
      </c>
      <c r="M34" s="1"/>
      <c r="N34" s="1"/>
      <c r="O34" s="1">
        <f t="shared" si="4"/>
        <v>10</v>
      </c>
      <c r="P34" s="1"/>
      <c r="Q34" s="29">
        <v>27</v>
      </c>
      <c r="R34" s="29">
        <v>50</v>
      </c>
      <c r="S34" s="3">
        <v>53</v>
      </c>
      <c r="T34" s="3"/>
      <c r="U34" s="15">
        <f t="shared" si="3"/>
        <v>140</v>
      </c>
      <c r="V34" s="16">
        <f t="shared" si="0"/>
        <v>447</v>
      </c>
    </row>
    <row r="35" spans="1:22" ht="11.25" customHeight="1" thickBot="1">
      <c r="A35" s="18"/>
      <c r="B35" s="10"/>
      <c r="C35" s="1"/>
      <c r="D35" s="4"/>
      <c r="E35" s="1"/>
      <c r="G35" s="1"/>
      <c r="H35" s="4"/>
      <c r="I35" s="40">
        <f t="shared" si="1"/>
        <v>0</v>
      </c>
      <c r="J35" s="41"/>
      <c r="K35" s="1"/>
      <c r="L35" s="1"/>
      <c r="M35" s="1"/>
      <c r="N35" s="1"/>
      <c r="O35" s="1">
        <f t="shared" si="4"/>
        <v>0</v>
      </c>
      <c r="P35" s="1"/>
      <c r="Q35" s="29"/>
      <c r="R35" s="29"/>
      <c r="S35" s="3"/>
      <c r="T35" s="3"/>
      <c r="U35" s="15">
        <f t="shared" si="3"/>
        <v>0</v>
      </c>
      <c r="V35" s="16">
        <f t="shared" si="0"/>
        <v>0</v>
      </c>
    </row>
    <row r="36" spans="1:22" ht="16.5" thickBot="1">
      <c r="A36" s="60" t="s">
        <v>6</v>
      </c>
      <c r="B36" s="61"/>
      <c r="C36" s="12">
        <f aca="true" t="shared" si="5" ref="C36:H36">SUM(C5:C35)</f>
        <v>2953</v>
      </c>
      <c r="D36" s="11">
        <f t="shared" si="5"/>
        <v>522</v>
      </c>
      <c r="E36" s="11">
        <f t="shared" si="5"/>
        <v>3084</v>
      </c>
      <c r="F36" s="11">
        <f t="shared" si="5"/>
        <v>363</v>
      </c>
      <c r="G36" s="11">
        <f t="shared" si="5"/>
        <v>4919</v>
      </c>
      <c r="H36" s="11">
        <f t="shared" si="5"/>
        <v>1655</v>
      </c>
      <c r="I36" s="44">
        <f>SUM(C36:H36)</f>
        <v>13496</v>
      </c>
      <c r="J36" s="45"/>
      <c r="K36" s="11">
        <f>SUM(K5:K35)</f>
        <v>259</v>
      </c>
      <c r="L36" s="11">
        <f>SUM(L5:L35)</f>
        <v>164</v>
      </c>
      <c r="M36" s="11">
        <f>SUM(M5:M35)</f>
        <v>5</v>
      </c>
      <c r="N36" s="11">
        <f>SUM(N5:N35)</f>
        <v>579</v>
      </c>
      <c r="O36" s="31">
        <f>SUM(K36:N36)</f>
        <v>1007</v>
      </c>
      <c r="P36" s="11">
        <f>SUM(P5:P35)</f>
        <v>1289</v>
      </c>
      <c r="Q36" s="11">
        <f>SUM(Q5:Q35)</f>
        <v>383</v>
      </c>
      <c r="R36" s="11">
        <f>SUM(R5:R35)</f>
        <v>948</v>
      </c>
      <c r="S36" s="11">
        <f>SUM(S5:S35)</f>
        <v>3956</v>
      </c>
      <c r="T36" s="11">
        <f>SUM(T5:T35)</f>
        <v>2866</v>
      </c>
      <c r="U36" s="27">
        <f t="shared" si="3"/>
        <v>10449</v>
      </c>
      <c r="V36" s="17">
        <f t="shared" si="0"/>
        <v>23945</v>
      </c>
    </row>
    <row r="38" ht="12.75">
      <c r="B38" s="24"/>
    </row>
    <row r="39" ht="12.75">
      <c r="G39" s="25"/>
    </row>
  </sheetData>
  <mergeCells count="43"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  <mergeCell ref="B1:V1"/>
    <mergeCell ref="B2:V2"/>
    <mergeCell ref="C3:D3"/>
    <mergeCell ref="E3:F3"/>
    <mergeCell ref="G3:H3"/>
    <mergeCell ref="I3:J3"/>
    <mergeCell ref="A3:B4"/>
    <mergeCell ref="P3:T3"/>
    <mergeCell ref="K3:N3"/>
    <mergeCell ref="I14:J14"/>
    <mergeCell ref="I15:J15"/>
    <mergeCell ref="I16:J16"/>
    <mergeCell ref="I17:J17"/>
    <mergeCell ref="I18:J18"/>
    <mergeCell ref="I19:J19"/>
    <mergeCell ref="I20:J20"/>
    <mergeCell ref="I21:J21"/>
    <mergeCell ref="I28:J28"/>
    <mergeCell ref="I29:J29"/>
    <mergeCell ref="I22:J22"/>
    <mergeCell ref="I23:J23"/>
    <mergeCell ref="I24:J24"/>
    <mergeCell ref="I25:J25"/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19</v>
      </c>
      <c r="C1" s="5"/>
    </row>
    <row r="2" spans="1:7" ht="12.75">
      <c r="A2" s="62" t="s">
        <v>0</v>
      </c>
      <c r="B2" s="63"/>
      <c r="C2" s="66" t="s">
        <v>10</v>
      </c>
      <c r="D2" s="66"/>
      <c r="E2" s="66"/>
      <c r="F2" s="66"/>
      <c r="G2" s="6"/>
    </row>
    <row r="3" spans="1:7" ht="12.75">
      <c r="A3" s="64"/>
      <c r="B3" s="65"/>
      <c r="C3" s="67"/>
      <c r="D3" s="67"/>
      <c r="E3" s="67"/>
      <c r="F3" s="67"/>
      <c r="G3" s="7"/>
    </row>
    <row r="4" spans="1:7" ht="12.75">
      <c r="A4" s="8" t="s">
        <v>25</v>
      </c>
      <c r="B4" s="9">
        <v>40300</v>
      </c>
      <c r="C4" s="68"/>
      <c r="D4" s="69"/>
      <c r="E4" s="69"/>
      <c r="F4" s="69"/>
      <c r="G4" s="70"/>
    </row>
    <row r="5" spans="1:7" ht="12.75">
      <c r="A5" s="8" t="s">
        <v>26</v>
      </c>
      <c r="B5" s="9">
        <v>40301</v>
      </c>
      <c r="C5" s="68"/>
      <c r="D5" s="69"/>
      <c r="E5" s="69"/>
      <c r="F5" s="69"/>
      <c r="G5" s="70"/>
    </row>
    <row r="6" spans="1:7" ht="12.75">
      <c r="A6" s="8" t="s">
        <v>27</v>
      </c>
      <c r="B6" s="9">
        <v>40302</v>
      </c>
      <c r="C6" s="68"/>
      <c r="D6" s="69"/>
      <c r="E6" s="69"/>
      <c r="F6" s="69"/>
      <c r="G6" s="70"/>
    </row>
    <row r="7" spans="1:7" ht="12.75">
      <c r="A7" s="8" t="s">
        <v>28</v>
      </c>
      <c r="B7" s="9">
        <v>40303</v>
      </c>
      <c r="C7" s="68"/>
      <c r="D7" s="69"/>
      <c r="E7" s="69"/>
      <c r="F7" s="69"/>
      <c r="G7" s="70"/>
    </row>
    <row r="8" spans="1:7" ht="12.75">
      <c r="A8" s="8" t="s">
        <v>29</v>
      </c>
      <c r="B8" s="9">
        <v>40304</v>
      </c>
      <c r="C8" s="68"/>
      <c r="D8" s="69"/>
      <c r="E8" s="69"/>
      <c r="F8" s="69"/>
      <c r="G8" s="70"/>
    </row>
    <row r="9" spans="1:7" ht="12.75">
      <c r="A9" s="8" t="s">
        <v>30</v>
      </c>
      <c r="B9" s="9">
        <v>40305</v>
      </c>
      <c r="C9" s="68"/>
      <c r="D9" s="69"/>
      <c r="E9" s="69"/>
      <c r="F9" s="69"/>
      <c r="G9" s="70"/>
    </row>
    <row r="10" spans="1:7" ht="12.75">
      <c r="A10" s="8" t="s">
        <v>24</v>
      </c>
      <c r="B10" s="9">
        <v>40306</v>
      </c>
      <c r="C10" s="68"/>
      <c r="D10" s="69"/>
      <c r="E10" s="69"/>
      <c r="F10" s="69"/>
      <c r="G10" s="70"/>
    </row>
    <row r="11" spans="1:7" ht="12.75">
      <c r="A11" s="8" t="s">
        <v>25</v>
      </c>
      <c r="B11" s="9">
        <v>40307</v>
      </c>
      <c r="C11" s="68"/>
      <c r="D11" s="69"/>
      <c r="E11" s="69"/>
      <c r="F11" s="69"/>
      <c r="G11" s="70"/>
    </row>
    <row r="12" spans="1:7" ht="12.75">
      <c r="A12" s="8" t="s">
        <v>26</v>
      </c>
      <c r="B12" s="9">
        <v>40308</v>
      </c>
      <c r="C12" s="68"/>
      <c r="D12" s="69"/>
      <c r="E12" s="69"/>
      <c r="F12" s="69"/>
      <c r="G12" s="70"/>
    </row>
    <row r="13" spans="1:7" ht="12.75">
      <c r="A13" s="8" t="s">
        <v>27</v>
      </c>
      <c r="B13" s="9">
        <v>40309</v>
      </c>
      <c r="C13" s="68"/>
      <c r="D13" s="69"/>
      <c r="E13" s="69"/>
      <c r="F13" s="69"/>
      <c r="G13" s="70"/>
    </row>
    <row r="14" spans="1:7" ht="12.75">
      <c r="A14" s="8" t="s">
        <v>28</v>
      </c>
      <c r="B14" s="9">
        <v>40310</v>
      </c>
      <c r="C14" s="68"/>
      <c r="D14" s="69"/>
      <c r="E14" s="69"/>
      <c r="F14" s="69"/>
      <c r="G14" s="70"/>
    </row>
    <row r="15" spans="1:7" ht="12.75">
      <c r="A15" s="8" t="s">
        <v>29</v>
      </c>
      <c r="B15" s="9">
        <v>40311</v>
      </c>
      <c r="C15" s="68"/>
      <c r="D15" s="69"/>
      <c r="E15" s="69"/>
      <c r="F15" s="69"/>
      <c r="G15" s="70"/>
    </row>
    <row r="16" spans="1:7" ht="12.75">
      <c r="A16" s="8" t="s">
        <v>30</v>
      </c>
      <c r="B16" s="9">
        <v>40312</v>
      </c>
      <c r="C16" s="68"/>
      <c r="D16" s="69"/>
      <c r="E16" s="69"/>
      <c r="F16" s="69"/>
      <c r="G16" s="70"/>
    </row>
    <row r="17" spans="1:7" ht="12.75">
      <c r="A17" s="8" t="s">
        <v>24</v>
      </c>
      <c r="B17" s="9">
        <v>40313</v>
      </c>
      <c r="C17" s="68"/>
      <c r="D17" s="69"/>
      <c r="E17" s="69"/>
      <c r="F17" s="69"/>
      <c r="G17" s="70"/>
    </row>
    <row r="18" spans="1:7" ht="12.75">
      <c r="A18" s="8" t="s">
        <v>25</v>
      </c>
      <c r="B18" s="9">
        <v>40314</v>
      </c>
      <c r="C18" s="68"/>
      <c r="D18" s="69"/>
      <c r="E18" s="69"/>
      <c r="F18" s="69"/>
      <c r="G18" s="70"/>
    </row>
    <row r="19" spans="1:7" ht="12.75">
      <c r="A19" s="8" t="s">
        <v>26</v>
      </c>
      <c r="B19" s="9">
        <v>40315</v>
      </c>
      <c r="C19" s="68"/>
      <c r="D19" s="69"/>
      <c r="E19" s="69"/>
      <c r="F19" s="69"/>
      <c r="G19" s="70"/>
    </row>
    <row r="20" spans="1:7" ht="12.75">
      <c r="A20" s="8" t="s">
        <v>27</v>
      </c>
      <c r="B20" s="9">
        <v>40316</v>
      </c>
      <c r="C20" s="68"/>
      <c r="D20" s="69"/>
      <c r="E20" s="69"/>
      <c r="F20" s="69"/>
      <c r="G20" s="70"/>
    </row>
    <row r="21" spans="1:7" ht="12.75">
      <c r="A21" s="8" t="s">
        <v>28</v>
      </c>
      <c r="B21" s="9">
        <v>40317</v>
      </c>
      <c r="C21" s="68"/>
      <c r="D21" s="69"/>
      <c r="E21" s="69"/>
      <c r="F21" s="69"/>
      <c r="G21" s="70"/>
    </row>
    <row r="22" spans="1:7" ht="12.75">
      <c r="A22" s="8" t="s">
        <v>29</v>
      </c>
      <c r="B22" s="9">
        <v>40318</v>
      </c>
      <c r="C22" s="68"/>
      <c r="D22" s="69"/>
      <c r="E22" s="69"/>
      <c r="F22" s="69"/>
      <c r="G22" s="70"/>
    </row>
    <row r="23" spans="1:7" ht="12.75">
      <c r="A23" s="8" t="s">
        <v>30</v>
      </c>
      <c r="B23" s="9">
        <v>40319</v>
      </c>
      <c r="C23" s="68"/>
      <c r="D23" s="69"/>
      <c r="E23" s="69"/>
      <c r="F23" s="69"/>
      <c r="G23" s="70"/>
    </row>
    <row r="24" spans="1:7" ht="12.75">
      <c r="A24" s="8" t="s">
        <v>24</v>
      </c>
      <c r="B24" s="9">
        <v>40320</v>
      </c>
      <c r="C24" s="68"/>
      <c r="D24" s="69"/>
      <c r="E24" s="69"/>
      <c r="F24" s="69"/>
      <c r="G24" s="70"/>
    </row>
    <row r="25" spans="1:7" ht="12.75">
      <c r="A25" s="8" t="s">
        <v>25</v>
      </c>
      <c r="B25" s="9">
        <v>40321</v>
      </c>
      <c r="C25" s="68"/>
      <c r="D25" s="69"/>
      <c r="E25" s="69"/>
      <c r="F25" s="69"/>
      <c r="G25" s="70"/>
    </row>
    <row r="26" spans="1:7" ht="12.75">
      <c r="A26" s="8" t="s">
        <v>26</v>
      </c>
      <c r="B26" s="9">
        <v>40322</v>
      </c>
      <c r="C26" s="68"/>
      <c r="D26" s="69"/>
      <c r="E26" s="69"/>
      <c r="F26" s="69"/>
      <c r="G26" s="70"/>
    </row>
    <row r="27" spans="1:7" ht="12.75">
      <c r="A27" s="8" t="s">
        <v>27</v>
      </c>
      <c r="B27" s="9">
        <v>40323</v>
      </c>
      <c r="C27" s="68"/>
      <c r="D27" s="69"/>
      <c r="E27" s="69"/>
      <c r="F27" s="69"/>
      <c r="G27" s="70"/>
    </row>
    <row r="28" spans="1:7" ht="12.75">
      <c r="A28" s="8" t="s">
        <v>28</v>
      </c>
      <c r="B28" s="9">
        <v>40324</v>
      </c>
      <c r="C28" s="68"/>
      <c r="D28" s="69"/>
      <c r="E28" s="69"/>
      <c r="F28" s="69"/>
      <c r="G28" s="70"/>
    </row>
    <row r="29" spans="1:7" ht="12.75">
      <c r="A29" s="8" t="s">
        <v>29</v>
      </c>
      <c r="B29" s="9">
        <v>40325</v>
      </c>
      <c r="C29" s="68"/>
      <c r="D29" s="69"/>
      <c r="E29" s="69"/>
      <c r="F29" s="69"/>
      <c r="G29" s="70"/>
    </row>
    <row r="30" spans="1:7" ht="12.75">
      <c r="A30" s="8" t="s">
        <v>30</v>
      </c>
      <c r="B30" s="9">
        <v>40326</v>
      </c>
      <c r="C30" s="68"/>
      <c r="D30" s="69"/>
      <c r="E30" s="69"/>
      <c r="F30" s="69"/>
      <c r="G30" s="70"/>
    </row>
    <row r="31" spans="1:8" ht="12.75">
      <c r="A31" s="8" t="s">
        <v>24</v>
      </c>
      <c r="B31" s="9">
        <v>40327</v>
      </c>
      <c r="C31" s="68"/>
      <c r="D31" s="69"/>
      <c r="E31" s="69"/>
      <c r="F31" s="69"/>
      <c r="G31" s="70"/>
      <c r="H31" t="s">
        <v>14</v>
      </c>
    </row>
    <row r="32" spans="1:7" ht="12.75">
      <c r="A32" s="8" t="s">
        <v>25</v>
      </c>
      <c r="B32" s="9">
        <v>40328</v>
      </c>
      <c r="C32" s="68"/>
      <c r="D32" s="69"/>
      <c r="E32" s="69"/>
      <c r="F32" s="69"/>
      <c r="G32" s="70"/>
    </row>
    <row r="33" spans="1:7" ht="12.75">
      <c r="A33" s="8" t="s">
        <v>26</v>
      </c>
      <c r="B33" s="9">
        <v>40329</v>
      </c>
      <c r="C33" s="68"/>
      <c r="D33" s="69"/>
      <c r="E33" s="69"/>
      <c r="F33" s="69"/>
      <c r="G33" s="70"/>
    </row>
    <row r="34" spans="1:7" ht="12.75">
      <c r="A34" s="8"/>
      <c r="B34" s="9"/>
      <c r="C34" s="68"/>
      <c r="D34" s="69"/>
      <c r="E34" s="69"/>
      <c r="F34" s="69"/>
      <c r="G34" s="70"/>
    </row>
    <row r="35" spans="1:4" ht="12.75">
      <c r="A35" s="36"/>
      <c r="B35" s="32"/>
      <c r="C35" s="34"/>
      <c r="D35" s="32"/>
    </row>
    <row r="36" spans="1:4" ht="12.75">
      <c r="A36" s="33"/>
      <c r="B36" s="32"/>
      <c r="C36" s="32"/>
      <c r="D36" s="32"/>
    </row>
    <row r="37" spans="1:4" ht="12.75">
      <c r="A37" s="33"/>
      <c r="B37" s="32"/>
      <c r="C37" s="32"/>
      <c r="D37" s="32"/>
    </row>
    <row r="38" spans="1:4" ht="12.75">
      <c r="A38" s="33"/>
      <c r="B38" s="32"/>
      <c r="C38" s="32"/>
      <c r="D38" s="32"/>
    </row>
    <row r="40" spans="1:3" ht="12.75">
      <c r="A40" s="35"/>
      <c r="C40" s="5"/>
    </row>
    <row r="41" ht="12.75">
      <c r="A41" s="33"/>
    </row>
    <row r="42" ht="12.75">
      <c r="A42" s="33"/>
    </row>
    <row r="43" ht="12.75">
      <c r="A43" s="33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N4" sqref="N4"/>
    </sheetView>
  </sheetViews>
  <sheetFormatPr defaultColWidth="11.421875" defaultRowHeight="12.75"/>
  <cols>
    <col min="1" max="1" width="8.7109375" style="0" customWidth="1"/>
    <col min="2" max="2" width="6.00390625" style="0" customWidth="1"/>
    <col min="3" max="5" width="5.57421875" style="0" customWidth="1"/>
    <col min="6" max="6" width="5.00390625" style="0" customWidth="1"/>
    <col min="7" max="7" width="5.421875" style="0" customWidth="1"/>
    <col min="8" max="8" width="5.140625" style="0" customWidth="1"/>
    <col min="9" max="9" width="7.421875" style="0" customWidth="1"/>
    <col min="10" max="10" width="5.57421875" style="0" hidden="1" customWidth="1"/>
    <col min="11" max="11" width="4.28125" style="0" customWidth="1"/>
    <col min="12" max="12" width="5.00390625" style="0" customWidth="1"/>
    <col min="13" max="13" width="4.00390625" style="0" customWidth="1"/>
    <col min="14" max="14" width="4.57421875" style="0" customWidth="1"/>
    <col min="15" max="17" width="5.00390625" style="0" customWidth="1"/>
    <col min="18" max="18" width="5.8515625" style="0" customWidth="1"/>
    <col min="19" max="19" width="4.8515625" style="0" customWidth="1"/>
    <col min="20" max="20" width="5.140625" style="0" customWidth="1"/>
    <col min="21" max="21" width="7.57421875" style="0" customWidth="1"/>
  </cols>
  <sheetData>
    <row r="1" spans="1:22" ht="12.75">
      <c r="A1" s="26"/>
      <c r="B1" s="46" t="s">
        <v>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5.75">
      <c r="A2" s="19">
        <v>40330</v>
      </c>
      <c r="B2" s="47" t="s">
        <v>39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>
      <c r="A3" s="51" t="s">
        <v>0</v>
      </c>
      <c r="B3" s="52"/>
      <c r="C3" s="49" t="s">
        <v>8</v>
      </c>
      <c r="D3" s="49"/>
      <c r="E3" s="49" t="s">
        <v>40</v>
      </c>
      <c r="F3" s="49"/>
      <c r="G3" s="49" t="s">
        <v>1</v>
      </c>
      <c r="H3" s="49"/>
      <c r="I3" s="50" t="s">
        <v>12</v>
      </c>
      <c r="J3" s="50"/>
      <c r="K3" s="42" t="s">
        <v>2</v>
      </c>
      <c r="L3" s="57"/>
      <c r="M3" s="58"/>
      <c r="N3" s="59"/>
      <c r="O3" s="22" t="s">
        <v>4</v>
      </c>
      <c r="P3" s="55" t="s">
        <v>3</v>
      </c>
      <c r="Q3" s="56"/>
      <c r="R3" s="56"/>
      <c r="S3" s="56"/>
      <c r="T3" s="56"/>
      <c r="U3" s="13" t="s">
        <v>4</v>
      </c>
      <c r="V3" s="2" t="s">
        <v>4</v>
      </c>
    </row>
    <row r="4" spans="1:22" ht="12.75">
      <c r="A4" s="53"/>
      <c r="B4" s="54"/>
      <c r="C4" s="1" t="s">
        <v>22</v>
      </c>
      <c r="D4" s="1" t="s">
        <v>23</v>
      </c>
      <c r="E4" s="1" t="s">
        <v>22</v>
      </c>
      <c r="F4" s="1" t="s">
        <v>23</v>
      </c>
      <c r="G4" s="1" t="s">
        <v>22</v>
      </c>
      <c r="H4" s="1" t="s">
        <v>23</v>
      </c>
      <c r="I4" s="42" t="s">
        <v>11</v>
      </c>
      <c r="J4" s="43"/>
      <c r="K4" s="1" t="s">
        <v>33</v>
      </c>
      <c r="L4" s="1" t="s">
        <v>34</v>
      </c>
      <c r="M4" s="1" t="s">
        <v>35</v>
      </c>
      <c r="N4" s="1" t="s">
        <v>36</v>
      </c>
      <c r="O4" s="2" t="s">
        <v>16</v>
      </c>
      <c r="P4" s="1" t="s">
        <v>17</v>
      </c>
      <c r="Q4" s="30" t="s">
        <v>20</v>
      </c>
      <c r="R4" s="30" t="s">
        <v>21</v>
      </c>
      <c r="S4" s="3" t="s">
        <v>15</v>
      </c>
      <c r="T4" s="23" t="s">
        <v>18</v>
      </c>
      <c r="U4" s="14" t="s">
        <v>13</v>
      </c>
      <c r="V4" s="2" t="s">
        <v>5</v>
      </c>
    </row>
    <row r="5" spans="1:22" ht="12.75" customHeight="1">
      <c r="A5" s="18" t="s">
        <v>28</v>
      </c>
      <c r="B5" s="71">
        <v>40331</v>
      </c>
      <c r="C5" s="1">
        <v>57</v>
      </c>
      <c r="D5" s="4">
        <v>11</v>
      </c>
      <c r="E5" s="1">
        <v>50</v>
      </c>
      <c r="F5" s="4">
        <v>5</v>
      </c>
      <c r="G5" s="1">
        <v>94</v>
      </c>
      <c r="H5" s="4">
        <v>56</v>
      </c>
      <c r="I5" s="40">
        <f>SUM(C5:H5)</f>
        <v>273</v>
      </c>
      <c r="J5" s="41"/>
      <c r="K5" s="1">
        <v>8</v>
      </c>
      <c r="L5" s="1">
        <v>5</v>
      </c>
      <c r="M5" s="1"/>
      <c r="N5" s="1">
        <v>14</v>
      </c>
      <c r="O5" s="1">
        <f>SUM(K5:N5)</f>
        <v>27</v>
      </c>
      <c r="P5" s="1">
        <v>99</v>
      </c>
      <c r="Q5" s="28">
        <v>14</v>
      </c>
      <c r="R5" s="28">
        <v>20</v>
      </c>
      <c r="S5" s="3">
        <v>43</v>
      </c>
      <c r="T5" s="3">
        <v>47</v>
      </c>
      <c r="U5" s="15">
        <f>SUM(O5:T5)</f>
        <v>250</v>
      </c>
      <c r="V5" s="16">
        <f aca="true" t="shared" si="0" ref="V5:V36">SUM(I5+U5)</f>
        <v>523</v>
      </c>
    </row>
    <row r="6" spans="1:22" ht="12" customHeight="1">
      <c r="A6" s="18" t="s">
        <v>29</v>
      </c>
      <c r="B6" s="71">
        <v>40332</v>
      </c>
      <c r="C6" s="1">
        <v>73</v>
      </c>
      <c r="D6" s="4">
        <v>23</v>
      </c>
      <c r="E6" s="1">
        <v>59</v>
      </c>
      <c r="F6" s="4">
        <v>5</v>
      </c>
      <c r="G6" s="1">
        <v>68</v>
      </c>
      <c r="H6" s="4">
        <v>24</v>
      </c>
      <c r="I6" s="40">
        <f aca="true" t="shared" si="1" ref="I6:I35">SUM(C6:H6)</f>
        <v>252</v>
      </c>
      <c r="J6" s="41"/>
      <c r="K6" s="1">
        <v>15</v>
      </c>
      <c r="L6" s="1">
        <v>2</v>
      </c>
      <c r="M6" s="1"/>
      <c r="N6" s="1">
        <v>11</v>
      </c>
      <c r="O6" s="1">
        <f aca="true" t="shared" si="2" ref="O6:O14">SUM(K6:N6)</f>
        <v>28</v>
      </c>
      <c r="P6" s="1">
        <v>94</v>
      </c>
      <c r="Q6" s="28">
        <v>2</v>
      </c>
      <c r="R6" s="28">
        <v>24</v>
      </c>
      <c r="S6" s="3">
        <v>60</v>
      </c>
      <c r="T6" s="3">
        <v>58</v>
      </c>
      <c r="U6" s="15">
        <f aca="true" t="shared" si="3" ref="U6:U36">SUM(O6:T6)</f>
        <v>266</v>
      </c>
      <c r="V6" s="16">
        <f t="shared" si="0"/>
        <v>518</v>
      </c>
    </row>
    <row r="7" spans="1:22" ht="12" customHeight="1">
      <c r="A7" s="18" t="s">
        <v>30</v>
      </c>
      <c r="B7" s="71">
        <v>40333</v>
      </c>
      <c r="C7" s="1">
        <v>46</v>
      </c>
      <c r="D7" s="4">
        <v>6</v>
      </c>
      <c r="E7" s="1">
        <v>58</v>
      </c>
      <c r="F7" s="4">
        <v>12</v>
      </c>
      <c r="G7" s="1">
        <v>85</v>
      </c>
      <c r="H7" s="4">
        <v>23</v>
      </c>
      <c r="I7" s="40">
        <f t="shared" si="1"/>
        <v>230</v>
      </c>
      <c r="J7" s="41"/>
      <c r="K7" s="1">
        <v>24</v>
      </c>
      <c r="L7" s="1"/>
      <c r="M7" s="1"/>
      <c r="N7" s="1">
        <v>8</v>
      </c>
      <c r="O7" s="1">
        <f t="shared" si="2"/>
        <v>32</v>
      </c>
      <c r="P7" s="1">
        <v>338</v>
      </c>
      <c r="Q7" s="28">
        <v>4</v>
      </c>
      <c r="R7" s="28">
        <v>22</v>
      </c>
      <c r="S7" s="3">
        <v>29</v>
      </c>
      <c r="T7" s="3">
        <v>53</v>
      </c>
      <c r="U7" s="15">
        <f t="shared" si="3"/>
        <v>478</v>
      </c>
      <c r="V7" s="16">
        <f t="shared" si="0"/>
        <v>708</v>
      </c>
    </row>
    <row r="8" spans="1:22" ht="12" customHeight="1">
      <c r="A8" s="18" t="s">
        <v>24</v>
      </c>
      <c r="B8" s="71">
        <v>40334</v>
      </c>
      <c r="C8" s="1">
        <v>63</v>
      </c>
      <c r="D8" s="4">
        <v>5</v>
      </c>
      <c r="E8" s="1">
        <v>83</v>
      </c>
      <c r="F8" s="4">
        <v>7</v>
      </c>
      <c r="G8" s="1">
        <v>94</v>
      </c>
      <c r="H8" s="4">
        <v>39</v>
      </c>
      <c r="I8" s="40">
        <f t="shared" si="1"/>
        <v>291</v>
      </c>
      <c r="J8" s="41"/>
      <c r="K8" s="1">
        <v>12</v>
      </c>
      <c r="L8" s="1">
        <v>9</v>
      </c>
      <c r="M8" s="1">
        <v>5</v>
      </c>
      <c r="N8" s="1">
        <v>6</v>
      </c>
      <c r="O8" s="1">
        <f t="shared" si="2"/>
        <v>32</v>
      </c>
      <c r="P8" s="1"/>
      <c r="Q8" s="28">
        <v>9</v>
      </c>
      <c r="R8" s="28">
        <v>37</v>
      </c>
      <c r="S8" s="3">
        <v>70</v>
      </c>
      <c r="T8" s="3">
        <v>49</v>
      </c>
      <c r="U8" s="15">
        <f t="shared" si="3"/>
        <v>197</v>
      </c>
      <c r="V8" s="16">
        <f t="shared" si="0"/>
        <v>488</v>
      </c>
    </row>
    <row r="9" spans="1:22" ht="12" customHeight="1">
      <c r="A9" s="18" t="s">
        <v>25</v>
      </c>
      <c r="B9" s="71">
        <v>40335</v>
      </c>
      <c r="C9" s="1"/>
      <c r="D9" s="4"/>
      <c r="E9" s="1"/>
      <c r="F9" s="4"/>
      <c r="G9" s="1">
        <v>203</v>
      </c>
      <c r="H9" s="4">
        <v>52</v>
      </c>
      <c r="I9" s="40">
        <f t="shared" si="1"/>
        <v>255</v>
      </c>
      <c r="J9" s="41"/>
      <c r="K9" s="1"/>
      <c r="L9" s="1"/>
      <c r="M9" s="1">
        <v>1</v>
      </c>
      <c r="N9" s="1">
        <v>26</v>
      </c>
      <c r="O9" s="1">
        <f t="shared" si="2"/>
        <v>27</v>
      </c>
      <c r="P9" s="1"/>
      <c r="Q9" s="29"/>
      <c r="R9" s="29"/>
      <c r="S9" s="3">
        <v>839</v>
      </c>
      <c r="T9" s="3">
        <v>56</v>
      </c>
      <c r="U9" s="15">
        <f t="shared" si="3"/>
        <v>922</v>
      </c>
      <c r="V9" s="16">
        <f t="shared" si="0"/>
        <v>1177</v>
      </c>
    </row>
    <row r="10" spans="1:22" ht="12" customHeight="1">
      <c r="A10" s="18" t="s">
        <v>26</v>
      </c>
      <c r="B10" s="71">
        <v>40336</v>
      </c>
      <c r="C10" s="20">
        <v>75</v>
      </c>
      <c r="D10" s="4">
        <v>13</v>
      </c>
      <c r="E10" s="20">
        <v>68</v>
      </c>
      <c r="F10" s="4">
        <v>9</v>
      </c>
      <c r="G10" s="20">
        <v>102</v>
      </c>
      <c r="H10" s="4">
        <v>46</v>
      </c>
      <c r="I10" s="40">
        <f t="shared" si="1"/>
        <v>313</v>
      </c>
      <c r="J10" s="41"/>
      <c r="K10" s="20">
        <v>21</v>
      </c>
      <c r="L10" s="20">
        <v>6</v>
      </c>
      <c r="M10" s="20"/>
      <c r="N10" s="20">
        <v>15</v>
      </c>
      <c r="O10" s="1">
        <f t="shared" si="2"/>
        <v>42</v>
      </c>
      <c r="P10" s="20">
        <v>144</v>
      </c>
      <c r="Q10" s="29">
        <v>6</v>
      </c>
      <c r="R10" s="29">
        <v>42</v>
      </c>
      <c r="S10" s="21">
        <v>55</v>
      </c>
      <c r="T10" s="21">
        <v>66</v>
      </c>
      <c r="U10" s="15">
        <f t="shared" si="3"/>
        <v>355</v>
      </c>
      <c r="V10" s="16">
        <f t="shared" si="0"/>
        <v>668</v>
      </c>
    </row>
    <row r="11" spans="1:22" ht="12" customHeight="1">
      <c r="A11" s="18" t="s">
        <v>27</v>
      </c>
      <c r="B11" s="71">
        <v>40337</v>
      </c>
      <c r="C11" s="1"/>
      <c r="D11" s="4"/>
      <c r="E11" s="1"/>
      <c r="F11" s="4"/>
      <c r="G11" s="1"/>
      <c r="H11" s="4"/>
      <c r="I11" s="40">
        <f t="shared" si="1"/>
        <v>0</v>
      </c>
      <c r="J11" s="41"/>
      <c r="K11" s="1"/>
      <c r="L11" s="1"/>
      <c r="M11" s="1"/>
      <c r="N11" s="1"/>
      <c r="O11" s="1">
        <f t="shared" si="2"/>
        <v>0</v>
      </c>
      <c r="P11" s="1"/>
      <c r="Q11" s="29"/>
      <c r="R11" s="29"/>
      <c r="S11" s="3"/>
      <c r="T11" s="3"/>
      <c r="U11" s="15">
        <f t="shared" si="3"/>
        <v>0</v>
      </c>
      <c r="V11" s="16">
        <f t="shared" si="0"/>
        <v>0</v>
      </c>
    </row>
    <row r="12" spans="1:22" ht="11.25" customHeight="1">
      <c r="A12" s="18" t="s">
        <v>28</v>
      </c>
      <c r="B12" s="71">
        <v>40338</v>
      </c>
      <c r="C12" s="1">
        <v>62</v>
      </c>
      <c r="D12" s="4">
        <v>12</v>
      </c>
      <c r="E12" s="1">
        <v>74</v>
      </c>
      <c r="F12" s="4">
        <v>13</v>
      </c>
      <c r="G12" s="1">
        <v>93</v>
      </c>
      <c r="H12" s="4">
        <v>39</v>
      </c>
      <c r="I12" s="40">
        <f t="shared" si="1"/>
        <v>293</v>
      </c>
      <c r="J12" s="41"/>
      <c r="K12" s="1">
        <v>17</v>
      </c>
      <c r="L12" s="1">
        <v>4</v>
      </c>
      <c r="M12" s="1">
        <v>7</v>
      </c>
      <c r="N12" s="1">
        <v>4</v>
      </c>
      <c r="O12" s="1">
        <f t="shared" si="2"/>
        <v>32</v>
      </c>
      <c r="P12" s="1">
        <v>60</v>
      </c>
      <c r="Q12" s="29">
        <v>10</v>
      </c>
      <c r="R12" s="29">
        <v>33</v>
      </c>
      <c r="S12" s="3">
        <v>24</v>
      </c>
      <c r="T12" s="3">
        <v>40</v>
      </c>
      <c r="U12" s="15">
        <f t="shared" si="3"/>
        <v>199</v>
      </c>
      <c r="V12" s="16">
        <f t="shared" si="0"/>
        <v>492</v>
      </c>
    </row>
    <row r="13" spans="1:22" ht="12" customHeight="1">
      <c r="A13" s="18" t="s">
        <v>29</v>
      </c>
      <c r="B13" s="71">
        <v>40339</v>
      </c>
      <c r="C13" s="1">
        <v>69</v>
      </c>
      <c r="D13" s="4">
        <v>16</v>
      </c>
      <c r="E13" s="1">
        <v>77</v>
      </c>
      <c r="F13" s="4">
        <v>8</v>
      </c>
      <c r="G13" s="1">
        <v>110</v>
      </c>
      <c r="H13" s="4">
        <v>41</v>
      </c>
      <c r="I13" s="40">
        <f t="shared" si="1"/>
        <v>321</v>
      </c>
      <c r="J13" s="41"/>
      <c r="K13" s="1">
        <v>23</v>
      </c>
      <c r="L13" s="1"/>
      <c r="M13" s="1">
        <v>2</v>
      </c>
      <c r="N13" s="1">
        <v>5</v>
      </c>
      <c r="O13" s="1">
        <f t="shared" si="2"/>
        <v>30</v>
      </c>
      <c r="P13" s="1">
        <v>142</v>
      </c>
      <c r="Q13" s="29">
        <v>7</v>
      </c>
      <c r="R13" s="29">
        <v>26</v>
      </c>
      <c r="S13" s="3">
        <v>57</v>
      </c>
      <c r="T13" s="3">
        <v>88</v>
      </c>
      <c r="U13" s="15">
        <f t="shared" si="3"/>
        <v>350</v>
      </c>
      <c r="V13" s="16">
        <f t="shared" si="0"/>
        <v>671</v>
      </c>
    </row>
    <row r="14" spans="1:22" ht="12" customHeight="1">
      <c r="A14" s="18" t="s">
        <v>30</v>
      </c>
      <c r="B14" s="71">
        <v>40340</v>
      </c>
      <c r="C14" s="1">
        <v>45</v>
      </c>
      <c r="D14" s="4">
        <v>6</v>
      </c>
      <c r="E14" s="1">
        <v>74</v>
      </c>
      <c r="F14" s="4">
        <v>7</v>
      </c>
      <c r="G14" s="1">
        <v>65</v>
      </c>
      <c r="H14" s="4">
        <v>31</v>
      </c>
      <c r="I14" s="40">
        <f t="shared" si="1"/>
        <v>228</v>
      </c>
      <c r="J14" s="41"/>
      <c r="K14" s="1">
        <v>13</v>
      </c>
      <c r="L14" s="1"/>
      <c r="M14" s="1">
        <v>2</v>
      </c>
      <c r="N14" s="1">
        <v>4</v>
      </c>
      <c r="O14" s="1">
        <f t="shared" si="2"/>
        <v>19</v>
      </c>
      <c r="P14" s="1">
        <v>182</v>
      </c>
      <c r="Q14" s="29">
        <v>6</v>
      </c>
      <c r="R14" s="29">
        <v>32</v>
      </c>
      <c r="S14" s="3">
        <v>38</v>
      </c>
      <c r="T14" s="3">
        <v>29</v>
      </c>
      <c r="U14" s="15">
        <f t="shared" si="3"/>
        <v>306</v>
      </c>
      <c r="V14" s="16">
        <f t="shared" si="0"/>
        <v>534</v>
      </c>
    </row>
    <row r="15" spans="1:22" ht="12" customHeight="1">
      <c r="A15" s="18" t="s">
        <v>24</v>
      </c>
      <c r="B15" s="71">
        <v>40341</v>
      </c>
      <c r="C15" s="1">
        <v>84</v>
      </c>
      <c r="D15" s="4">
        <v>22</v>
      </c>
      <c r="E15" s="1">
        <v>96</v>
      </c>
      <c r="F15" s="4">
        <v>12</v>
      </c>
      <c r="G15" s="1">
        <v>113</v>
      </c>
      <c r="H15" s="4">
        <v>47</v>
      </c>
      <c r="I15" s="40">
        <f t="shared" si="1"/>
        <v>374</v>
      </c>
      <c r="J15" s="41"/>
      <c r="K15" s="1">
        <v>16</v>
      </c>
      <c r="L15" s="1">
        <v>6</v>
      </c>
      <c r="M15" s="1">
        <v>1</v>
      </c>
      <c r="N15" s="1">
        <v>4</v>
      </c>
      <c r="O15" s="1">
        <f>SUM(K15:N15)</f>
        <v>27</v>
      </c>
      <c r="P15" s="1"/>
      <c r="Q15" s="29">
        <v>16</v>
      </c>
      <c r="R15" s="29">
        <v>41</v>
      </c>
      <c r="S15" s="3">
        <v>52</v>
      </c>
      <c r="T15" s="3">
        <v>53</v>
      </c>
      <c r="U15" s="15">
        <f t="shared" si="3"/>
        <v>189</v>
      </c>
      <c r="V15" s="16">
        <f t="shared" si="0"/>
        <v>563</v>
      </c>
    </row>
    <row r="16" spans="1:22" ht="11.25" customHeight="1">
      <c r="A16" s="18" t="s">
        <v>25</v>
      </c>
      <c r="B16" s="71">
        <v>40342</v>
      </c>
      <c r="C16" s="1">
        <v>96</v>
      </c>
      <c r="D16" s="4">
        <v>6</v>
      </c>
      <c r="E16" s="1">
        <v>85</v>
      </c>
      <c r="F16" s="4">
        <v>2</v>
      </c>
      <c r="G16" s="1">
        <v>122</v>
      </c>
      <c r="H16" s="4">
        <v>58</v>
      </c>
      <c r="I16" s="40">
        <f t="shared" si="1"/>
        <v>369</v>
      </c>
      <c r="J16" s="41"/>
      <c r="K16" s="1">
        <v>22</v>
      </c>
      <c r="L16" s="1"/>
      <c r="M16" s="1"/>
      <c r="N16" s="1">
        <v>17</v>
      </c>
      <c r="O16" s="1">
        <f aca="true" t="shared" si="4" ref="O16:O35">SUM(K16:N16)</f>
        <v>39</v>
      </c>
      <c r="P16" s="1"/>
      <c r="Q16" s="29">
        <v>13</v>
      </c>
      <c r="R16" s="29">
        <v>27</v>
      </c>
      <c r="S16" s="3">
        <v>62</v>
      </c>
      <c r="T16" s="3">
        <v>65</v>
      </c>
      <c r="U16" s="15">
        <f t="shared" si="3"/>
        <v>206</v>
      </c>
      <c r="V16" s="16">
        <f t="shared" si="0"/>
        <v>575</v>
      </c>
    </row>
    <row r="17" spans="1:22" ht="11.25" customHeight="1">
      <c r="A17" s="18" t="s">
        <v>26</v>
      </c>
      <c r="B17" s="71">
        <v>40343</v>
      </c>
      <c r="C17" s="20">
        <v>63</v>
      </c>
      <c r="D17" s="4">
        <v>13</v>
      </c>
      <c r="E17" s="20">
        <v>62</v>
      </c>
      <c r="F17" s="4">
        <v>3</v>
      </c>
      <c r="G17" s="20">
        <v>92</v>
      </c>
      <c r="H17" s="4">
        <v>36</v>
      </c>
      <c r="I17" s="40">
        <f t="shared" si="1"/>
        <v>269</v>
      </c>
      <c r="J17" s="41"/>
      <c r="K17" s="20">
        <v>19</v>
      </c>
      <c r="L17" s="20"/>
      <c r="M17" s="20"/>
      <c r="N17" s="20">
        <v>7</v>
      </c>
      <c r="O17" s="1">
        <f t="shared" si="4"/>
        <v>26</v>
      </c>
      <c r="P17" s="20">
        <v>213</v>
      </c>
      <c r="Q17" s="29">
        <v>5</v>
      </c>
      <c r="R17" s="29">
        <v>42</v>
      </c>
      <c r="S17" s="21">
        <v>48</v>
      </c>
      <c r="T17" s="21">
        <v>50</v>
      </c>
      <c r="U17" s="15">
        <f t="shared" si="3"/>
        <v>384</v>
      </c>
      <c r="V17" s="16">
        <f t="shared" si="0"/>
        <v>653</v>
      </c>
    </row>
    <row r="18" spans="1:22" ht="11.25" customHeight="1">
      <c r="A18" s="18" t="s">
        <v>27</v>
      </c>
      <c r="B18" s="71">
        <v>40344</v>
      </c>
      <c r="C18" s="1"/>
      <c r="D18" s="4"/>
      <c r="E18" s="1"/>
      <c r="F18" s="4"/>
      <c r="G18" s="1"/>
      <c r="H18" s="4"/>
      <c r="I18" s="40">
        <f>SUM(C18:H18)</f>
        <v>0</v>
      </c>
      <c r="J18" s="41"/>
      <c r="K18" s="1"/>
      <c r="L18" s="1"/>
      <c r="M18" s="1"/>
      <c r="N18" s="1"/>
      <c r="O18" s="1">
        <f t="shared" si="4"/>
        <v>0</v>
      </c>
      <c r="P18" s="1"/>
      <c r="Q18" s="29"/>
      <c r="R18" s="29"/>
      <c r="S18" s="3"/>
      <c r="T18" s="3"/>
      <c r="U18" s="15">
        <f t="shared" si="3"/>
        <v>0</v>
      </c>
      <c r="V18" s="16">
        <f>SUM(I18+U18)</f>
        <v>0</v>
      </c>
    </row>
    <row r="19" spans="1:22" ht="12" customHeight="1">
      <c r="A19" s="18" t="s">
        <v>28</v>
      </c>
      <c r="B19" s="71">
        <v>40345</v>
      </c>
      <c r="C19" s="1">
        <v>68</v>
      </c>
      <c r="D19" s="4">
        <v>5</v>
      </c>
      <c r="E19" s="1">
        <v>40</v>
      </c>
      <c r="F19" s="4">
        <v>4</v>
      </c>
      <c r="G19" s="1">
        <v>86</v>
      </c>
      <c r="H19" s="4">
        <v>44</v>
      </c>
      <c r="I19" s="72">
        <f>SUM(C19:H19)</f>
        <v>247</v>
      </c>
      <c r="K19" s="1">
        <v>18</v>
      </c>
      <c r="L19" s="1"/>
      <c r="M19" s="1"/>
      <c r="N19" s="1">
        <v>7</v>
      </c>
      <c r="O19" s="1">
        <f t="shared" si="4"/>
        <v>25</v>
      </c>
      <c r="P19" s="1">
        <v>53</v>
      </c>
      <c r="Q19" s="29">
        <v>15</v>
      </c>
      <c r="R19" s="29">
        <v>29</v>
      </c>
      <c r="S19" s="3">
        <v>51</v>
      </c>
      <c r="T19" s="3">
        <v>101</v>
      </c>
      <c r="U19" s="15">
        <f t="shared" si="3"/>
        <v>274</v>
      </c>
      <c r="V19" s="16">
        <f>SUM(I19+U19)</f>
        <v>521</v>
      </c>
    </row>
    <row r="20" spans="1:22" ht="11.25" customHeight="1">
      <c r="A20" s="18" t="s">
        <v>29</v>
      </c>
      <c r="B20" s="71">
        <v>40346</v>
      </c>
      <c r="C20" s="1">
        <v>65</v>
      </c>
      <c r="D20" s="4">
        <v>13</v>
      </c>
      <c r="E20" s="1">
        <v>40</v>
      </c>
      <c r="F20" s="4">
        <v>8</v>
      </c>
      <c r="G20" s="1">
        <v>79</v>
      </c>
      <c r="H20" s="4">
        <v>19</v>
      </c>
      <c r="I20" s="40">
        <f t="shared" si="1"/>
        <v>224</v>
      </c>
      <c r="J20" s="41"/>
      <c r="K20" s="1">
        <v>23</v>
      </c>
      <c r="L20" s="1">
        <v>1</v>
      </c>
      <c r="M20" s="1">
        <v>3</v>
      </c>
      <c r="N20" s="1">
        <v>9</v>
      </c>
      <c r="O20" s="1">
        <f t="shared" si="4"/>
        <v>36</v>
      </c>
      <c r="P20" s="1">
        <v>203</v>
      </c>
      <c r="Q20" s="29">
        <v>9</v>
      </c>
      <c r="R20" s="29">
        <v>30</v>
      </c>
      <c r="S20" s="3">
        <v>39</v>
      </c>
      <c r="T20" s="3">
        <v>61</v>
      </c>
      <c r="U20" s="15">
        <f t="shared" si="3"/>
        <v>378</v>
      </c>
      <c r="V20" s="16">
        <f t="shared" si="0"/>
        <v>602</v>
      </c>
    </row>
    <row r="21" spans="1:22" ht="12" customHeight="1">
      <c r="A21" s="18" t="s">
        <v>30</v>
      </c>
      <c r="B21" s="71">
        <v>40347</v>
      </c>
      <c r="C21" s="1">
        <v>43</v>
      </c>
      <c r="D21" s="4">
        <v>4</v>
      </c>
      <c r="E21" s="1">
        <v>60</v>
      </c>
      <c r="F21" s="4">
        <v>2</v>
      </c>
      <c r="G21" s="1">
        <v>81</v>
      </c>
      <c r="H21" s="4">
        <v>27</v>
      </c>
      <c r="I21" s="40">
        <f t="shared" si="1"/>
        <v>217</v>
      </c>
      <c r="J21" s="41"/>
      <c r="K21" s="1">
        <v>26</v>
      </c>
      <c r="L21" s="1">
        <v>2</v>
      </c>
      <c r="M21" s="1">
        <v>2</v>
      </c>
      <c r="N21" s="1">
        <v>12</v>
      </c>
      <c r="O21" s="1">
        <f t="shared" si="4"/>
        <v>42</v>
      </c>
      <c r="P21" s="1">
        <v>359</v>
      </c>
      <c r="Q21" s="29">
        <v>3</v>
      </c>
      <c r="R21" s="29">
        <v>30</v>
      </c>
      <c r="S21" s="3">
        <v>56</v>
      </c>
      <c r="T21" s="3">
        <v>59</v>
      </c>
      <c r="U21" s="15">
        <f t="shared" si="3"/>
        <v>549</v>
      </c>
      <c r="V21" s="16">
        <f t="shared" si="0"/>
        <v>766</v>
      </c>
    </row>
    <row r="22" spans="1:22" ht="12" customHeight="1">
      <c r="A22" s="18" t="s">
        <v>24</v>
      </c>
      <c r="B22" s="71">
        <v>40348</v>
      </c>
      <c r="C22" s="1">
        <v>69</v>
      </c>
      <c r="D22" s="4">
        <v>9</v>
      </c>
      <c r="E22" s="1">
        <v>54</v>
      </c>
      <c r="F22" s="4">
        <v>4</v>
      </c>
      <c r="G22" s="1">
        <v>115</v>
      </c>
      <c r="H22" s="4">
        <v>46</v>
      </c>
      <c r="I22" s="40">
        <f t="shared" si="1"/>
        <v>297</v>
      </c>
      <c r="J22" s="41"/>
      <c r="K22" s="1">
        <v>14</v>
      </c>
      <c r="L22" s="1">
        <v>2</v>
      </c>
      <c r="M22" s="1"/>
      <c r="N22" s="1">
        <v>8</v>
      </c>
      <c r="O22" s="1">
        <f t="shared" si="4"/>
        <v>24</v>
      </c>
      <c r="P22" s="1">
        <v>78</v>
      </c>
      <c r="Q22" s="29">
        <v>9</v>
      </c>
      <c r="R22" s="29">
        <v>46</v>
      </c>
      <c r="S22" s="3">
        <v>49</v>
      </c>
      <c r="T22" s="3">
        <v>63</v>
      </c>
      <c r="U22" s="15">
        <f t="shared" si="3"/>
        <v>269</v>
      </c>
      <c r="V22" s="16">
        <f t="shared" si="0"/>
        <v>566</v>
      </c>
    </row>
    <row r="23" spans="1:22" ht="12" customHeight="1">
      <c r="A23" s="18" t="s">
        <v>25</v>
      </c>
      <c r="B23" s="71">
        <v>40349</v>
      </c>
      <c r="C23" s="1">
        <v>99</v>
      </c>
      <c r="D23" s="4">
        <v>15</v>
      </c>
      <c r="E23" s="1">
        <v>138</v>
      </c>
      <c r="F23" s="4">
        <v>15</v>
      </c>
      <c r="G23" s="20">
        <v>114</v>
      </c>
      <c r="H23" s="4">
        <v>31</v>
      </c>
      <c r="I23" s="40">
        <f t="shared" si="1"/>
        <v>412</v>
      </c>
      <c r="J23" s="41"/>
      <c r="K23" s="1">
        <v>10</v>
      </c>
      <c r="L23" s="1"/>
      <c r="M23" s="1"/>
      <c r="N23" s="1">
        <v>8</v>
      </c>
      <c r="O23" s="1">
        <f t="shared" si="4"/>
        <v>18</v>
      </c>
      <c r="P23" s="1"/>
      <c r="Q23" s="29">
        <v>10</v>
      </c>
      <c r="R23" s="29">
        <v>49</v>
      </c>
      <c r="S23" s="3">
        <v>57</v>
      </c>
      <c r="T23" s="3">
        <v>53</v>
      </c>
      <c r="U23" s="15">
        <f t="shared" si="3"/>
        <v>187</v>
      </c>
      <c r="V23" s="16">
        <f t="shared" si="0"/>
        <v>599</v>
      </c>
    </row>
    <row r="24" spans="1:22" ht="12" customHeight="1">
      <c r="A24" s="18" t="s">
        <v>26</v>
      </c>
      <c r="B24" s="71">
        <v>40350</v>
      </c>
      <c r="C24" s="20">
        <v>61</v>
      </c>
      <c r="D24" s="4">
        <v>13</v>
      </c>
      <c r="E24" s="20">
        <v>71</v>
      </c>
      <c r="F24" s="4">
        <v>8</v>
      </c>
      <c r="G24" s="20">
        <v>105</v>
      </c>
      <c r="H24" s="4">
        <v>43</v>
      </c>
      <c r="I24" s="40">
        <f t="shared" si="1"/>
        <v>301</v>
      </c>
      <c r="J24" s="41"/>
      <c r="K24" s="20">
        <v>14</v>
      </c>
      <c r="L24" s="20">
        <v>3</v>
      </c>
      <c r="M24" s="20"/>
      <c r="N24" s="20">
        <v>12</v>
      </c>
      <c r="O24" s="1">
        <f t="shared" si="4"/>
        <v>29</v>
      </c>
      <c r="P24" s="20">
        <v>74</v>
      </c>
      <c r="Q24" s="29">
        <v>11</v>
      </c>
      <c r="R24" s="29">
        <v>42</v>
      </c>
      <c r="S24" s="21">
        <v>37</v>
      </c>
      <c r="T24" s="21">
        <v>89</v>
      </c>
      <c r="U24" s="15">
        <f t="shared" si="3"/>
        <v>282</v>
      </c>
      <c r="V24" s="16">
        <f t="shared" si="0"/>
        <v>583</v>
      </c>
    </row>
    <row r="25" spans="1:22" ht="12" customHeight="1">
      <c r="A25" s="18" t="s">
        <v>27</v>
      </c>
      <c r="B25" s="71">
        <v>40351</v>
      </c>
      <c r="C25" s="1"/>
      <c r="D25" s="4"/>
      <c r="E25" s="1"/>
      <c r="F25" s="4"/>
      <c r="G25" s="1"/>
      <c r="H25" s="4"/>
      <c r="I25" s="40">
        <f t="shared" si="1"/>
        <v>0</v>
      </c>
      <c r="J25" s="41"/>
      <c r="K25" s="1"/>
      <c r="L25" s="1"/>
      <c r="M25" s="1"/>
      <c r="N25" s="1"/>
      <c r="O25" s="1">
        <f t="shared" si="4"/>
        <v>0</v>
      </c>
      <c r="P25" s="1"/>
      <c r="Q25" s="29"/>
      <c r="R25" s="29"/>
      <c r="S25" s="3"/>
      <c r="T25" s="3"/>
      <c r="U25" s="15">
        <f t="shared" si="3"/>
        <v>0</v>
      </c>
      <c r="V25" s="16">
        <f t="shared" si="0"/>
        <v>0</v>
      </c>
    </row>
    <row r="26" spans="1:22" ht="12" customHeight="1">
      <c r="A26" s="18" t="s">
        <v>28</v>
      </c>
      <c r="B26" s="71">
        <v>40352</v>
      </c>
      <c r="C26" s="1">
        <v>34</v>
      </c>
      <c r="D26" s="4">
        <v>26</v>
      </c>
      <c r="E26" s="1">
        <v>66</v>
      </c>
      <c r="F26" s="4">
        <v>8</v>
      </c>
      <c r="G26" s="1">
        <v>91</v>
      </c>
      <c r="H26" s="4">
        <v>43</v>
      </c>
      <c r="I26" s="40">
        <f t="shared" si="1"/>
        <v>268</v>
      </c>
      <c r="J26" s="41"/>
      <c r="K26" s="1">
        <v>15</v>
      </c>
      <c r="L26" s="1"/>
      <c r="M26" s="1"/>
      <c r="N26" s="1">
        <v>13</v>
      </c>
      <c r="O26" s="1">
        <f t="shared" si="4"/>
        <v>28</v>
      </c>
      <c r="P26" s="1">
        <v>32</v>
      </c>
      <c r="Q26" s="29">
        <v>13</v>
      </c>
      <c r="R26" s="29">
        <v>33</v>
      </c>
      <c r="S26" s="3">
        <v>67</v>
      </c>
      <c r="T26" s="3">
        <v>76</v>
      </c>
      <c r="U26" s="15">
        <f t="shared" si="3"/>
        <v>249</v>
      </c>
      <c r="V26" s="16">
        <f t="shared" si="0"/>
        <v>517</v>
      </c>
    </row>
    <row r="27" spans="1:22" ht="11.25" customHeight="1">
      <c r="A27" s="18" t="s">
        <v>29</v>
      </c>
      <c r="B27" s="71">
        <v>40353</v>
      </c>
      <c r="C27" s="1"/>
      <c r="D27" s="4"/>
      <c r="E27" s="1"/>
      <c r="F27" s="4"/>
      <c r="G27" s="1"/>
      <c r="H27" s="4"/>
      <c r="I27" s="40">
        <f t="shared" si="1"/>
        <v>0</v>
      </c>
      <c r="J27" s="41"/>
      <c r="K27" s="1"/>
      <c r="L27" s="1"/>
      <c r="M27" s="1"/>
      <c r="N27" s="1"/>
      <c r="O27" s="1">
        <f t="shared" si="4"/>
        <v>0</v>
      </c>
      <c r="P27" s="1"/>
      <c r="Q27" s="29"/>
      <c r="R27" s="29"/>
      <c r="S27" s="3"/>
      <c r="T27" s="3"/>
      <c r="U27" s="15">
        <f t="shared" si="3"/>
        <v>0</v>
      </c>
      <c r="V27" s="16">
        <f t="shared" si="0"/>
        <v>0</v>
      </c>
    </row>
    <row r="28" spans="1:22" ht="12" customHeight="1">
      <c r="A28" s="18" t="s">
        <v>30</v>
      </c>
      <c r="B28" s="71">
        <v>40354</v>
      </c>
      <c r="C28" s="1">
        <v>68</v>
      </c>
      <c r="D28" s="4">
        <v>10</v>
      </c>
      <c r="E28" s="1">
        <v>48</v>
      </c>
      <c r="F28" s="4">
        <v>2</v>
      </c>
      <c r="G28" s="1">
        <v>73</v>
      </c>
      <c r="H28" s="4">
        <v>34</v>
      </c>
      <c r="I28" s="40">
        <f t="shared" si="1"/>
        <v>235</v>
      </c>
      <c r="J28" s="41"/>
      <c r="K28" s="1">
        <v>14</v>
      </c>
      <c r="L28" s="1">
        <v>1</v>
      </c>
      <c r="M28" s="1">
        <v>1</v>
      </c>
      <c r="N28" s="1">
        <v>2</v>
      </c>
      <c r="O28" s="1">
        <f t="shared" si="4"/>
        <v>18</v>
      </c>
      <c r="P28" s="1">
        <v>201</v>
      </c>
      <c r="Q28" s="29">
        <v>1</v>
      </c>
      <c r="R28" s="29">
        <v>26</v>
      </c>
      <c r="S28" s="3">
        <v>35</v>
      </c>
      <c r="T28" s="3">
        <v>42</v>
      </c>
      <c r="U28" s="15">
        <f t="shared" si="3"/>
        <v>323</v>
      </c>
      <c r="V28" s="16">
        <f t="shared" si="0"/>
        <v>558</v>
      </c>
    </row>
    <row r="29" spans="1:22" ht="12" customHeight="1">
      <c r="A29" s="18" t="s">
        <v>24</v>
      </c>
      <c r="B29" s="71">
        <v>40355</v>
      </c>
      <c r="C29" s="1">
        <v>41</v>
      </c>
      <c r="D29" s="4">
        <v>18</v>
      </c>
      <c r="E29" s="1">
        <v>73</v>
      </c>
      <c r="F29" s="4">
        <v>2</v>
      </c>
      <c r="G29" s="1">
        <v>84</v>
      </c>
      <c r="H29" s="4">
        <v>40</v>
      </c>
      <c r="I29" s="40">
        <f t="shared" si="1"/>
        <v>258</v>
      </c>
      <c r="J29" s="41"/>
      <c r="K29" s="1">
        <v>13</v>
      </c>
      <c r="L29" s="1">
        <v>5</v>
      </c>
      <c r="M29" s="1">
        <v>1</v>
      </c>
      <c r="N29" s="1">
        <v>5</v>
      </c>
      <c r="O29" s="1">
        <f t="shared" si="4"/>
        <v>24</v>
      </c>
      <c r="P29" s="1">
        <v>32</v>
      </c>
      <c r="Q29" s="29">
        <v>9</v>
      </c>
      <c r="R29" s="29">
        <v>36</v>
      </c>
      <c r="S29" s="3">
        <v>26</v>
      </c>
      <c r="T29" s="3">
        <v>39</v>
      </c>
      <c r="U29" s="15">
        <f t="shared" si="3"/>
        <v>166</v>
      </c>
      <c r="V29" s="16">
        <f t="shared" si="0"/>
        <v>424</v>
      </c>
    </row>
    <row r="30" spans="1:22" ht="12" customHeight="1">
      <c r="A30" s="18" t="s">
        <v>25</v>
      </c>
      <c r="B30" s="71">
        <v>40356</v>
      </c>
      <c r="C30" s="1">
        <v>65</v>
      </c>
      <c r="D30" s="4">
        <v>11</v>
      </c>
      <c r="E30" s="1">
        <v>58</v>
      </c>
      <c r="F30" s="4">
        <v>9</v>
      </c>
      <c r="G30" s="1">
        <v>70</v>
      </c>
      <c r="H30" s="4">
        <v>36</v>
      </c>
      <c r="I30" s="40">
        <f t="shared" si="1"/>
        <v>249</v>
      </c>
      <c r="J30" s="41"/>
      <c r="K30" s="1">
        <v>15</v>
      </c>
      <c r="L30" s="1"/>
      <c r="M30" s="1"/>
      <c r="N30" s="1">
        <v>9</v>
      </c>
      <c r="O30" s="1">
        <f t="shared" si="4"/>
        <v>24</v>
      </c>
      <c r="P30" s="1"/>
      <c r="Q30" s="29">
        <v>16</v>
      </c>
      <c r="R30" s="29">
        <v>34</v>
      </c>
      <c r="S30" s="3">
        <v>56</v>
      </c>
      <c r="T30" s="3">
        <v>41</v>
      </c>
      <c r="U30" s="15">
        <f t="shared" si="3"/>
        <v>171</v>
      </c>
      <c r="V30" s="16">
        <f t="shared" si="0"/>
        <v>420</v>
      </c>
    </row>
    <row r="31" spans="1:22" ht="12" customHeight="1">
      <c r="A31" s="18" t="s">
        <v>26</v>
      </c>
      <c r="B31" s="71">
        <v>40357</v>
      </c>
      <c r="C31" s="20">
        <v>65</v>
      </c>
      <c r="D31" s="4">
        <v>12</v>
      </c>
      <c r="E31" s="20">
        <v>65</v>
      </c>
      <c r="F31" s="4">
        <v>11</v>
      </c>
      <c r="G31" s="20">
        <v>81</v>
      </c>
      <c r="H31" s="4">
        <v>32</v>
      </c>
      <c r="I31" s="40">
        <f t="shared" si="1"/>
        <v>266</v>
      </c>
      <c r="J31" s="41"/>
      <c r="K31" s="20">
        <v>28</v>
      </c>
      <c r="L31" s="20">
        <v>3</v>
      </c>
      <c r="M31" s="20"/>
      <c r="N31" s="20">
        <v>4</v>
      </c>
      <c r="O31" s="1">
        <f t="shared" si="4"/>
        <v>35</v>
      </c>
      <c r="P31" s="20">
        <v>41</v>
      </c>
      <c r="Q31" s="29">
        <v>7</v>
      </c>
      <c r="R31" s="29">
        <v>48</v>
      </c>
      <c r="S31" s="21">
        <v>35</v>
      </c>
      <c r="T31" s="21">
        <v>66</v>
      </c>
      <c r="U31" s="15">
        <f t="shared" si="3"/>
        <v>232</v>
      </c>
      <c r="V31" s="16">
        <f t="shared" si="0"/>
        <v>498</v>
      </c>
    </row>
    <row r="32" spans="1:22" ht="12" customHeight="1">
      <c r="A32" s="18" t="s">
        <v>27</v>
      </c>
      <c r="B32" s="71">
        <v>40358</v>
      </c>
      <c r="C32" s="1"/>
      <c r="D32" s="4"/>
      <c r="E32" s="1"/>
      <c r="F32" s="4"/>
      <c r="G32" s="1"/>
      <c r="H32" s="4"/>
      <c r="I32" s="40">
        <f t="shared" si="1"/>
        <v>0</v>
      </c>
      <c r="J32" s="41"/>
      <c r="K32" s="1"/>
      <c r="L32" s="1"/>
      <c r="M32" s="1"/>
      <c r="N32" s="1"/>
      <c r="O32" s="1">
        <f t="shared" si="4"/>
        <v>0</v>
      </c>
      <c r="P32" s="1"/>
      <c r="Q32" s="29"/>
      <c r="R32" s="29"/>
      <c r="S32" s="3"/>
      <c r="T32" s="3"/>
      <c r="U32" s="15">
        <f t="shared" si="3"/>
        <v>0</v>
      </c>
      <c r="V32" s="16">
        <f t="shared" si="0"/>
        <v>0</v>
      </c>
    </row>
    <row r="33" spans="1:22" ht="12" customHeight="1">
      <c r="A33" s="18" t="s">
        <v>28</v>
      </c>
      <c r="B33" s="71">
        <v>40359</v>
      </c>
      <c r="C33" s="1">
        <v>54</v>
      </c>
      <c r="D33" s="4">
        <v>9</v>
      </c>
      <c r="E33" s="1">
        <v>54</v>
      </c>
      <c r="F33" s="4">
        <v>2</v>
      </c>
      <c r="G33" s="1">
        <v>64</v>
      </c>
      <c r="H33" s="4">
        <v>33</v>
      </c>
      <c r="I33" s="40">
        <f t="shared" si="1"/>
        <v>216</v>
      </c>
      <c r="J33" s="41"/>
      <c r="K33" s="1">
        <v>10</v>
      </c>
      <c r="L33" s="1"/>
      <c r="M33" s="1"/>
      <c r="N33" s="1"/>
      <c r="O33" s="1">
        <f t="shared" si="4"/>
        <v>10</v>
      </c>
      <c r="P33" s="1"/>
      <c r="Q33" s="29">
        <v>12</v>
      </c>
      <c r="R33" s="29">
        <v>22</v>
      </c>
      <c r="S33" s="3">
        <v>48</v>
      </c>
      <c r="T33" s="3">
        <v>56</v>
      </c>
      <c r="U33" s="15">
        <f t="shared" si="3"/>
        <v>148</v>
      </c>
      <c r="V33" s="16">
        <f t="shared" si="0"/>
        <v>364</v>
      </c>
    </row>
    <row r="34" spans="1:22" ht="12" customHeight="1">
      <c r="A34" s="18"/>
      <c r="B34" s="71"/>
      <c r="C34" s="1"/>
      <c r="D34" s="4"/>
      <c r="E34" s="1"/>
      <c r="F34" s="4"/>
      <c r="G34" s="1"/>
      <c r="H34" s="4"/>
      <c r="I34" s="40">
        <f t="shared" si="1"/>
        <v>0</v>
      </c>
      <c r="J34" s="41"/>
      <c r="K34" s="1"/>
      <c r="L34" s="1"/>
      <c r="M34" s="1"/>
      <c r="N34" s="1"/>
      <c r="O34" s="1">
        <f t="shared" si="4"/>
        <v>0</v>
      </c>
      <c r="P34" s="1"/>
      <c r="Q34" s="29"/>
      <c r="R34" s="29"/>
      <c r="S34" s="3"/>
      <c r="T34" s="3"/>
      <c r="U34" s="15">
        <f t="shared" si="3"/>
        <v>0</v>
      </c>
      <c r="V34" s="16">
        <f t="shared" si="0"/>
        <v>0</v>
      </c>
    </row>
    <row r="35" spans="1:22" ht="11.25" customHeight="1" thickBot="1">
      <c r="A35" s="18"/>
      <c r="B35" s="10"/>
      <c r="C35" s="1"/>
      <c r="D35" s="4"/>
      <c r="E35" s="1"/>
      <c r="G35" s="1"/>
      <c r="H35" s="4"/>
      <c r="I35" s="40">
        <f t="shared" si="1"/>
        <v>0</v>
      </c>
      <c r="J35" s="41"/>
      <c r="K35" s="1"/>
      <c r="L35" s="1"/>
      <c r="M35" s="1"/>
      <c r="N35" s="1"/>
      <c r="O35" s="1">
        <f t="shared" si="4"/>
        <v>0</v>
      </c>
      <c r="P35" s="1"/>
      <c r="Q35" s="29"/>
      <c r="R35" s="29"/>
      <c r="S35" s="3"/>
      <c r="T35" s="3"/>
      <c r="U35" s="15">
        <f t="shared" si="3"/>
        <v>0</v>
      </c>
      <c r="V35" s="16">
        <f t="shared" si="0"/>
        <v>0</v>
      </c>
    </row>
    <row r="36" spans="1:22" ht="16.5" thickBot="1">
      <c r="A36" s="60" t="s">
        <v>6</v>
      </c>
      <c r="B36" s="61"/>
      <c r="C36" s="12">
        <f aca="true" t="shared" si="5" ref="C36:H36">SUM(C5:C35)</f>
        <v>1465</v>
      </c>
      <c r="D36" s="11">
        <f t="shared" si="5"/>
        <v>278</v>
      </c>
      <c r="E36" s="11">
        <f t="shared" si="5"/>
        <v>1553</v>
      </c>
      <c r="F36" s="11">
        <f t="shared" si="5"/>
        <v>158</v>
      </c>
      <c r="G36" s="11">
        <f t="shared" si="5"/>
        <v>2284</v>
      </c>
      <c r="H36" s="11">
        <f t="shared" si="5"/>
        <v>920</v>
      </c>
      <c r="I36" s="44">
        <f>SUM(C36:H36)</f>
        <v>6658</v>
      </c>
      <c r="J36" s="45"/>
      <c r="K36" s="11">
        <f>SUM(K5:K35)</f>
        <v>390</v>
      </c>
      <c r="L36" s="11">
        <f>SUM(L5:L35)</f>
        <v>49</v>
      </c>
      <c r="M36" s="11">
        <f>SUM(M5:M35)</f>
        <v>25</v>
      </c>
      <c r="N36" s="11">
        <f>SUM(N5:N35)</f>
        <v>210</v>
      </c>
      <c r="O36" s="31">
        <f>SUM(K36:N36)</f>
        <v>674</v>
      </c>
      <c r="P36" s="11">
        <f>SUM(P5:P35)</f>
        <v>2345</v>
      </c>
      <c r="Q36" s="11">
        <f>SUM(Q5:Q35)</f>
        <v>207</v>
      </c>
      <c r="R36" s="11">
        <f>SUM(R5:R35)</f>
        <v>771</v>
      </c>
      <c r="S36" s="11">
        <f>SUM(S5:S35)</f>
        <v>1933</v>
      </c>
      <c r="T36" s="11">
        <f>SUM(T5:T35)</f>
        <v>1400</v>
      </c>
      <c r="U36" s="27">
        <f t="shared" si="3"/>
        <v>7330</v>
      </c>
      <c r="V36" s="17">
        <f t="shared" si="0"/>
        <v>13988</v>
      </c>
    </row>
    <row r="38" ht="12.75">
      <c r="B38" s="24"/>
    </row>
    <row r="39" ht="12.75">
      <c r="G39" s="25"/>
    </row>
    <row r="42" ht="12.75">
      <c r="P42" t="s">
        <v>41</v>
      </c>
    </row>
  </sheetData>
  <mergeCells count="42"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  <mergeCell ref="B1:V1"/>
    <mergeCell ref="B2:V2"/>
    <mergeCell ref="C3:D3"/>
    <mergeCell ref="E3:F3"/>
    <mergeCell ref="G3:H3"/>
    <mergeCell ref="I3:J3"/>
    <mergeCell ref="A3:B4"/>
    <mergeCell ref="P3:T3"/>
    <mergeCell ref="K3:N3"/>
    <mergeCell ref="I14:J14"/>
    <mergeCell ref="I15:J15"/>
    <mergeCell ref="I16:J16"/>
    <mergeCell ref="I17:J17"/>
    <mergeCell ref="I18:J18"/>
    <mergeCell ref="I20:J20"/>
    <mergeCell ref="I21:J21"/>
    <mergeCell ref="I28:J28"/>
    <mergeCell ref="I29:J29"/>
    <mergeCell ref="I22:J22"/>
    <mergeCell ref="I23:J23"/>
    <mergeCell ref="I24:J24"/>
    <mergeCell ref="I25:J25"/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N4" sqref="N4"/>
    </sheetView>
  </sheetViews>
  <sheetFormatPr defaultColWidth="11.421875" defaultRowHeight="12.75"/>
  <sheetData>
    <row r="1" spans="2:6" ht="13.5" thickBot="1">
      <c r="B1" s="5" t="s">
        <v>19</v>
      </c>
      <c r="C1" s="5"/>
      <c r="D1" s="73" t="s">
        <v>42</v>
      </c>
      <c r="E1" s="73"/>
      <c r="F1" s="73"/>
    </row>
    <row r="2" spans="1:7" ht="12.75">
      <c r="A2" s="62" t="s">
        <v>0</v>
      </c>
      <c r="B2" s="63"/>
      <c r="C2" s="66" t="s">
        <v>10</v>
      </c>
      <c r="D2" s="66"/>
      <c r="E2" s="66"/>
      <c r="F2" s="66"/>
      <c r="G2" s="6"/>
    </row>
    <row r="3" spans="1:7" ht="12.75">
      <c r="A3" s="64"/>
      <c r="B3" s="65"/>
      <c r="C3" s="67"/>
      <c r="D3" s="67"/>
      <c r="E3" s="67"/>
      <c r="F3" s="67"/>
      <c r="G3" s="7"/>
    </row>
    <row r="4" spans="1:7" ht="12.75">
      <c r="A4" s="8" t="s">
        <v>28</v>
      </c>
      <c r="B4" s="9">
        <v>40331</v>
      </c>
      <c r="C4" s="68"/>
      <c r="D4" s="69"/>
      <c r="E4" s="69"/>
      <c r="F4" s="69"/>
      <c r="G4" s="70"/>
    </row>
    <row r="5" spans="1:7" ht="12.75">
      <c r="A5" s="8" t="s">
        <v>29</v>
      </c>
      <c r="B5" s="9">
        <v>40332</v>
      </c>
      <c r="C5" s="68"/>
      <c r="D5" s="69"/>
      <c r="E5" s="69"/>
      <c r="F5" s="69"/>
      <c r="G5" s="70"/>
    </row>
    <row r="6" spans="1:7" ht="12.75">
      <c r="A6" s="8" t="s">
        <v>30</v>
      </c>
      <c r="B6" s="9">
        <v>40333</v>
      </c>
      <c r="C6" s="68"/>
      <c r="D6" s="69"/>
      <c r="E6" s="69"/>
      <c r="F6" s="69"/>
      <c r="G6" s="70"/>
    </row>
    <row r="7" spans="1:7" ht="12.75">
      <c r="A7" s="8" t="s">
        <v>24</v>
      </c>
      <c r="B7" s="9">
        <v>40334</v>
      </c>
      <c r="C7" s="68"/>
      <c r="D7" s="69"/>
      <c r="E7" s="69"/>
      <c r="F7" s="69"/>
      <c r="G7" s="70"/>
    </row>
    <row r="8" spans="1:7" ht="12.75">
      <c r="A8" s="8" t="s">
        <v>25</v>
      </c>
      <c r="B8" s="9">
        <v>40335</v>
      </c>
      <c r="C8" s="68"/>
      <c r="D8" s="69"/>
      <c r="E8" s="69"/>
      <c r="F8" s="69"/>
      <c r="G8" s="70"/>
    </row>
    <row r="9" spans="1:7" ht="12.75">
      <c r="A9" s="8" t="s">
        <v>26</v>
      </c>
      <c r="B9" s="9">
        <v>40336</v>
      </c>
      <c r="C9" s="68"/>
      <c r="D9" s="69"/>
      <c r="E9" s="69"/>
      <c r="F9" s="69"/>
      <c r="G9" s="70"/>
    </row>
    <row r="10" spans="1:7" ht="12.75">
      <c r="A10" s="8" t="s">
        <v>27</v>
      </c>
      <c r="B10" s="9">
        <v>40337</v>
      </c>
      <c r="C10" s="68"/>
      <c r="D10" s="69"/>
      <c r="E10" s="69"/>
      <c r="F10" s="69"/>
      <c r="G10" s="70"/>
    </row>
    <row r="11" spans="1:7" ht="12.75">
      <c r="A11" s="8" t="s">
        <v>28</v>
      </c>
      <c r="B11" s="9">
        <v>40338</v>
      </c>
      <c r="C11" s="68"/>
      <c r="D11" s="69"/>
      <c r="E11" s="69"/>
      <c r="F11" s="69"/>
      <c r="G11" s="70"/>
    </row>
    <row r="12" spans="1:7" ht="12.75">
      <c r="A12" s="8" t="s">
        <v>29</v>
      </c>
      <c r="B12" s="9">
        <v>40339</v>
      </c>
      <c r="C12" s="68"/>
      <c r="D12" s="69"/>
      <c r="E12" s="69"/>
      <c r="F12" s="69"/>
      <c r="G12" s="70"/>
    </row>
    <row r="13" spans="1:7" ht="12.75">
      <c r="A13" s="8" t="s">
        <v>30</v>
      </c>
      <c r="B13" s="9">
        <v>40340</v>
      </c>
      <c r="C13" s="68"/>
      <c r="D13" s="69"/>
      <c r="E13" s="69"/>
      <c r="F13" s="69"/>
      <c r="G13" s="70"/>
    </row>
    <row r="14" spans="1:7" ht="12.75">
      <c r="A14" s="8" t="s">
        <v>24</v>
      </c>
      <c r="B14" s="9">
        <v>40341</v>
      </c>
      <c r="C14" s="68"/>
      <c r="D14" s="69"/>
      <c r="E14" s="69"/>
      <c r="F14" s="69"/>
      <c r="G14" s="70"/>
    </row>
    <row r="15" spans="1:7" ht="12.75">
      <c r="A15" s="8" t="s">
        <v>25</v>
      </c>
      <c r="B15" s="9">
        <v>40342</v>
      </c>
      <c r="C15" s="68"/>
      <c r="D15" s="69"/>
      <c r="E15" s="69"/>
      <c r="F15" s="69"/>
      <c r="G15" s="70"/>
    </row>
    <row r="16" spans="1:7" ht="12.75">
      <c r="A16" s="8" t="s">
        <v>26</v>
      </c>
      <c r="B16" s="9">
        <v>40343</v>
      </c>
      <c r="C16" s="68"/>
      <c r="D16" s="69"/>
      <c r="E16" s="69"/>
      <c r="F16" s="69"/>
      <c r="G16" s="70"/>
    </row>
    <row r="17" spans="1:7" ht="12.75">
      <c r="A17" s="8" t="s">
        <v>27</v>
      </c>
      <c r="B17" s="9">
        <v>40344</v>
      </c>
      <c r="C17" s="68"/>
      <c r="D17" s="69"/>
      <c r="E17" s="69"/>
      <c r="F17" s="69"/>
      <c r="G17" s="70"/>
    </row>
    <row r="18" spans="1:7" ht="12.75">
      <c r="A18" s="8" t="s">
        <v>28</v>
      </c>
      <c r="B18" s="9">
        <v>40345</v>
      </c>
      <c r="C18" s="68"/>
      <c r="D18" s="69"/>
      <c r="E18" s="69"/>
      <c r="F18" s="69"/>
      <c r="G18" s="70"/>
    </row>
    <row r="19" spans="1:7" ht="12.75">
      <c r="A19" s="8" t="s">
        <v>29</v>
      </c>
      <c r="B19" s="9">
        <v>40346</v>
      </c>
      <c r="C19" s="68"/>
      <c r="D19" s="69"/>
      <c r="E19" s="69"/>
      <c r="F19" s="69"/>
      <c r="G19" s="70"/>
    </row>
    <row r="20" spans="1:7" ht="12.75">
      <c r="A20" s="8" t="s">
        <v>30</v>
      </c>
      <c r="B20" s="9">
        <v>40347</v>
      </c>
      <c r="C20" s="68"/>
      <c r="D20" s="69"/>
      <c r="E20" s="69"/>
      <c r="F20" s="69"/>
      <c r="G20" s="70"/>
    </row>
    <row r="21" spans="1:7" ht="12.75">
      <c r="A21" s="8" t="s">
        <v>24</v>
      </c>
      <c r="B21" s="9">
        <v>40348</v>
      </c>
      <c r="C21" s="68"/>
      <c r="D21" s="69"/>
      <c r="E21" s="69"/>
      <c r="F21" s="69"/>
      <c r="G21" s="70"/>
    </row>
    <row r="22" spans="1:7" ht="12.75">
      <c r="A22" s="8" t="s">
        <v>25</v>
      </c>
      <c r="B22" s="9">
        <v>40349</v>
      </c>
      <c r="C22" s="68"/>
      <c r="D22" s="69"/>
      <c r="E22" s="69"/>
      <c r="F22" s="69"/>
      <c r="G22" s="70"/>
    </row>
    <row r="23" spans="1:7" ht="12.75">
      <c r="A23" s="8" t="s">
        <v>26</v>
      </c>
      <c r="B23" s="9">
        <v>40350</v>
      </c>
      <c r="C23" s="68"/>
      <c r="D23" s="69"/>
      <c r="E23" s="69"/>
      <c r="F23" s="69"/>
      <c r="G23" s="70"/>
    </row>
    <row r="24" spans="1:7" ht="12.75">
      <c r="A24" s="8" t="s">
        <v>27</v>
      </c>
      <c r="B24" s="9">
        <v>40351</v>
      </c>
      <c r="C24" s="68"/>
      <c r="D24" s="69"/>
      <c r="E24" s="69"/>
      <c r="F24" s="69"/>
      <c r="G24" s="70"/>
    </row>
    <row r="25" spans="1:7" ht="12.75">
      <c r="A25" s="8" t="s">
        <v>28</v>
      </c>
      <c r="B25" s="9">
        <v>40352</v>
      </c>
      <c r="C25" s="68"/>
      <c r="D25" s="69"/>
      <c r="E25" s="69"/>
      <c r="F25" s="69"/>
      <c r="G25" s="70"/>
    </row>
    <row r="26" spans="1:7" ht="12.75">
      <c r="A26" s="8" t="s">
        <v>29</v>
      </c>
      <c r="B26" s="9">
        <v>40353</v>
      </c>
      <c r="C26" s="68"/>
      <c r="D26" s="69"/>
      <c r="E26" s="69"/>
      <c r="F26" s="69"/>
      <c r="G26" s="70"/>
    </row>
    <row r="27" spans="1:7" ht="12.75">
      <c r="A27" s="8" t="s">
        <v>30</v>
      </c>
      <c r="B27" s="9">
        <v>40354</v>
      </c>
      <c r="C27" s="68"/>
      <c r="D27" s="69"/>
      <c r="E27" s="69"/>
      <c r="F27" s="69"/>
      <c r="G27" s="70"/>
    </row>
    <row r="28" spans="1:7" ht="12.75">
      <c r="A28" s="8" t="s">
        <v>24</v>
      </c>
      <c r="B28" s="9">
        <v>40355</v>
      </c>
      <c r="C28" s="68"/>
      <c r="D28" s="69"/>
      <c r="E28" s="69"/>
      <c r="F28" s="69"/>
      <c r="G28" s="70"/>
    </row>
    <row r="29" spans="1:7" ht="12.75">
      <c r="A29" s="8" t="s">
        <v>25</v>
      </c>
      <c r="B29" s="9">
        <v>40356</v>
      </c>
      <c r="C29" s="68"/>
      <c r="D29" s="69"/>
      <c r="E29" s="69"/>
      <c r="F29" s="69"/>
      <c r="G29" s="70"/>
    </row>
    <row r="30" spans="1:7" ht="12.75">
      <c r="A30" s="8" t="s">
        <v>26</v>
      </c>
      <c r="B30" s="9">
        <v>40357</v>
      </c>
      <c r="C30" s="68"/>
      <c r="D30" s="69"/>
      <c r="E30" s="69"/>
      <c r="F30" s="69"/>
      <c r="G30" s="70"/>
    </row>
    <row r="31" spans="1:8" ht="12.75">
      <c r="A31" s="8" t="s">
        <v>27</v>
      </c>
      <c r="B31" s="9">
        <v>40358</v>
      </c>
      <c r="C31" s="68"/>
      <c r="D31" s="69"/>
      <c r="E31" s="69"/>
      <c r="F31" s="69"/>
      <c r="G31" s="70"/>
      <c r="H31" t="s">
        <v>14</v>
      </c>
    </row>
    <row r="32" spans="1:7" ht="12.75">
      <c r="A32" s="8" t="s">
        <v>28</v>
      </c>
      <c r="B32" s="9">
        <v>40359</v>
      </c>
      <c r="C32" s="68"/>
      <c r="D32" s="69"/>
      <c r="E32" s="69"/>
      <c r="F32" s="69"/>
      <c r="G32" s="70"/>
    </row>
    <row r="33" spans="1:7" ht="12.75">
      <c r="A33" s="8"/>
      <c r="B33" s="9"/>
      <c r="C33" s="68"/>
      <c r="D33" s="69"/>
      <c r="E33" s="69"/>
      <c r="F33" s="69"/>
      <c r="G33" s="70"/>
    </row>
    <row r="34" spans="1:7" ht="12.75">
      <c r="A34" s="8"/>
      <c r="B34" s="9"/>
      <c r="C34" s="68"/>
      <c r="D34" s="69"/>
      <c r="E34" s="69"/>
      <c r="F34" s="69"/>
      <c r="G34" s="70"/>
    </row>
    <row r="35" spans="1:4" ht="12.75">
      <c r="A35" s="36"/>
      <c r="B35" s="32"/>
      <c r="C35" s="34"/>
      <c r="D35" s="32"/>
    </row>
    <row r="36" spans="1:4" ht="12.75">
      <c r="A36" s="33"/>
      <c r="B36" s="32"/>
      <c r="C36" s="32"/>
      <c r="D36" s="32"/>
    </row>
    <row r="37" spans="1:4" ht="12.75">
      <c r="A37" s="33"/>
      <c r="B37" s="32"/>
      <c r="C37" s="32"/>
      <c r="D37" s="32"/>
    </row>
    <row r="38" spans="1:4" ht="12.75">
      <c r="A38" s="33"/>
      <c r="B38" s="32"/>
      <c r="C38" s="32"/>
      <c r="D38" s="32"/>
    </row>
    <row r="40" spans="1:3" ht="12.75">
      <c r="A40" s="35"/>
      <c r="C40" s="5"/>
    </row>
    <row r="41" ht="12.75">
      <c r="A41" s="33"/>
    </row>
    <row r="42" ht="12.75">
      <c r="A42" s="33"/>
    </row>
    <row r="43" ht="12.75">
      <c r="A43" s="33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N4" sqref="N4"/>
    </sheetView>
  </sheetViews>
  <sheetFormatPr defaultColWidth="11.421875" defaultRowHeight="12.75"/>
  <cols>
    <col min="1" max="1" width="8.7109375" style="0" customWidth="1"/>
    <col min="2" max="2" width="6.00390625" style="0" customWidth="1"/>
    <col min="3" max="5" width="5.57421875" style="0" customWidth="1"/>
    <col min="6" max="6" width="5.00390625" style="0" customWidth="1"/>
    <col min="7" max="7" width="5.421875" style="0" customWidth="1"/>
    <col min="8" max="8" width="5.140625" style="0" customWidth="1"/>
    <col min="9" max="9" width="7.421875" style="0" customWidth="1"/>
    <col min="10" max="10" width="5.57421875" style="0" hidden="1" customWidth="1"/>
    <col min="11" max="11" width="4.28125" style="0" customWidth="1"/>
    <col min="12" max="12" width="5.00390625" style="0" customWidth="1"/>
    <col min="13" max="13" width="4.00390625" style="0" customWidth="1"/>
    <col min="14" max="14" width="4.57421875" style="0" customWidth="1"/>
    <col min="15" max="17" width="5.00390625" style="0" customWidth="1"/>
    <col min="18" max="18" width="5.8515625" style="0" customWidth="1"/>
    <col min="19" max="19" width="4.8515625" style="0" customWidth="1"/>
    <col min="20" max="20" width="5.140625" style="0" customWidth="1"/>
    <col min="21" max="21" width="7.57421875" style="0" customWidth="1"/>
  </cols>
  <sheetData>
    <row r="1" spans="1:22" ht="12.75">
      <c r="A1" s="26"/>
      <c r="B1" s="46" t="s">
        <v>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5.75">
      <c r="A2" s="19">
        <v>40360</v>
      </c>
      <c r="B2" s="47" t="s">
        <v>39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>
      <c r="A3" s="51" t="s">
        <v>0</v>
      </c>
      <c r="B3" s="52"/>
      <c r="C3" s="49" t="s">
        <v>8</v>
      </c>
      <c r="D3" s="49"/>
      <c r="E3" s="49" t="s">
        <v>40</v>
      </c>
      <c r="F3" s="49"/>
      <c r="G3" s="49" t="s">
        <v>1</v>
      </c>
      <c r="H3" s="49"/>
      <c r="I3" s="50" t="s">
        <v>12</v>
      </c>
      <c r="J3" s="50"/>
      <c r="K3" s="42" t="s">
        <v>2</v>
      </c>
      <c r="L3" s="57"/>
      <c r="M3" s="58"/>
      <c r="N3" s="59"/>
      <c r="O3" s="22" t="s">
        <v>4</v>
      </c>
      <c r="P3" s="55" t="s">
        <v>3</v>
      </c>
      <c r="Q3" s="56"/>
      <c r="R3" s="56"/>
      <c r="S3" s="56"/>
      <c r="T3" s="56"/>
      <c r="U3" s="13" t="s">
        <v>4</v>
      </c>
      <c r="V3" s="2" t="s">
        <v>4</v>
      </c>
    </row>
    <row r="4" spans="1:22" ht="12.75">
      <c r="A4" s="53"/>
      <c r="B4" s="54"/>
      <c r="C4" s="1" t="s">
        <v>22</v>
      </c>
      <c r="D4" s="1" t="s">
        <v>23</v>
      </c>
      <c r="E4" s="1" t="s">
        <v>22</v>
      </c>
      <c r="F4" s="1" t="s">
        <v>23</v>
      </c>
      <c r="G4" s="1" t="s">
        <v>22</v>
      </c>
      <c r="H4" s="1" t="s">
        <v>23</v>
      </c>
      <c r="I4" s="42" t="s">
        <v>11</v>
      </c>
      <c r="J4" s="43"/>
      <c r="K4" s="1" t="s">
        <v>33</v>
      </c>
      <c r="L4" s="1" t="s">
        <v>34</v>
      </c>
      <c r="M4" s="1" t="s">
        <v>35</v>
      </c>
      <c r="N4" s="1" t="s">
        <v>36</v>
      </c>
      <c r="O4" s="2" t="s">
        <v>16</v>
      </c>
      <c r="P4" s="1" t="s">
        <v>17</v>
      </c>
      <c r="Q4" s="30" t="s">
        <v>20</v>
      </c>
      <c r="R4" s="30" t="s">
        <v>21</v>
      </c>
      <c r="S4" s="3" t="s">
        <v>15</v>
      </c>
      <c r="T4" s="23" t="s">
        <v>18</v>
      </c>
      <c r="U4" s="14" t="s">
        <v>13</v>
      </c>
      <c r="V4" s="2" t="s">
        <v>5</v>
      </c>
    </row>
    <row r="5" spans="1:22" ht="12.75" customHeight="1">
      <c r="A5" s="18" t="s">
        <v>29</v>
      </c>
      <c r="B5" s="71">
        <v>40360</v>
      </c>
      <c r="C5" s="1">
        <v>26</v>
      </c>
      <c r="D5" s="4">
        <v>8</v>
      </c>
      <c r="E5" s="1">
        <v>40</v>
      </c>
      <c r="F5" s="4">
        <v>7</v>
      </c>
      <c r="G5" s="1">
        <v>58</v>
      </c>
      <c r="H5" s="4">
        <v>20</v>
      </c>
      <c r="I5" s="40">
        <f>SUM(C5:H5)</f>
        <v>159</v>
      </c>
      <c r="J5" s="41"/>
      <c r="K5" s="1">
        <v>16</v>
      </c>
      <c r="L5" s="1"/>
      <c r="M5" s="1"/>
      <c r="N5" s="1">
        <v>4</v>
      </c>
      <c r="O5" s="1">
        <f>SUM(K5:N5)</f>
        <v>20</v>
      </c>
      <c r="P5" s="1">
        <v>52</v>
      </c>
      <c r="Q5" s="28">
        <v>1</v>
      </c>
      <c r="R5" s="28">
        <v>27</v>
      </c>
      <c r="S5" s="3">
        <v>35</v>
      </c>
      <c r="T5" s="3">
        <v>40</v>
      </c>
      <c r="U5" s="15">
        <f>SUM(O5:T5)</f>
        <v>175</v>
      </c>
      <c r="V5" s="16">
        <f aca="true" t="shared" si="0" ref="V5:V36">SUM(I5+U5)</f>
        <v>334</v>
      </c>
    </row>
    <row r="6" spans="1:22" ht="12" customHeight="1">
      <c r="A6" s="18" t="s">
        <v>30</v>
      </c>
      <c r="B6" s="71">
        <v>40361</v>
      </c>
      <c r="C6" s="1">
        <v>31</v>
      </c>
      <c r="D6" s="4">
        <v>11</v>
      </c>
      <c r="E6" s="1">
        <v>38</v>
      </c>
      <c r="F6" s="4">
        <v>5</v>
      </c>
      <c r="G6" s="1">
        <v>38</v>
      </c>
      <c r="H6" s="4">
        <v>9</v>
      </c>
      <c r="I6" s="40">
        <f aca="true" t="shared" si="1" ref="I6:I35">SUM(C6:H6)</f>
        <v>132</v>
      </c>
      <c r="J6" s="41"/>
      <c r="K6" s="1">
        <v>15</v>
      </c>
      <c r="L6" s="1"/>
      <c r="M6" s="1"/>
      <c r="N6" s="1">
        <v>3</v>
      </c>
      <c r="O6" s="1">
        <f aca="true" t="shared" si="2" ref="O6:O14">SUM(K6:N6)</f>
        <v>18</v>
      </c>
      <c r="P6" s="1"/>
      <c r="Q6" s="28">
        <v>14</v>
      </c>
      <c r="R6" s="28">
        <v>17</v>
      </c>
      <c r="S6" s="3">
        <v>28</v>
      </c>
      <c r="T6" s="3">
        <v>41</v>
      </c>
      <c r="U6" s="15">
        <f aca="true" t="shared" si="3" ref="U6:U36">SUM(O6:T6)</f>
        <v>118</v>
      </c>
      <c r="V6" s="16">
        <f t="shared" si="0"/>
        <v>250</v>
      </c>
    </row>
    <row r="7" spans="1:22" ht="12" customHeight="1">
      <c r="A7" s="18" t="s">
        <v>24</v>
      </c>
      <c r="B7" s="71">
        <v>40362</v>
      </c>
      <c r="C7" s="1">
        <v>68</v>
      </c>
      <c r="D7" s="4">
        <v>19</v>
      </c>
      <c r="E7" s="1">
        <v>63</v>
      </c>
      <c r="F7" s="4">
        <v>11</v>
      </c>
      <c r="G7" s="1">
        <v>59</v>
      </c>
      <c r="H7" s="4">
        <v>40</v>
      </c>
      <c r="I7" s="40">
        <f t="shared" si="1"/>
        <v>260</v>
      </c>
      <c r="J7" s="41"/>
      <c r="K7" s="1">
        <v>5</v>
      </c>
      <c r="L7" s="1">
        <v>4</v>
      </c>
      <c r="M7" s="1"/>
      <c r="N7" s="1">
        <v>2</v>
      </c>
      <c r="O7" s="1">
        <f t="shared" si="2"/>
        <v>11</v>
      </c>
      <c r="P7" s="1"/>
      <c r="Q7" s="28">
        <v>13</v>
      </c>
      <c r="R7" s="28">
        <v>39</v>
      </c>
      <c r="S7" s="3">
        <v>49</v>
      </c>
      <c r="T7" s="3">
        <v>53</v>
      </c>
      <c r="U7" s="15">
        <f t="shared" si="3"/>
        <v>165</v>
      </c>
      <c r="V7" s="16">
        <f t="shared" si="0"/>
        <v>425</v>
      </c>
    </row>
    <row r="8" spans="1:22" ht="12" customHeight="1">
      <c r="A8" s="18" t="s">
        <v>25</v>
      </c>
      <c r="B8" s="71">
        <v>40363</v>
      </c>
      <c r="C8" s="1"/>
      <c r="D8" s="4"/>
      <c r="E8" s="1"/>
      <c r="F8" s="4"/>
      <c r="G8" s="1">
        <v>163</v>
      </c>
      <c r="H8" s="4">
        <v>61</v>
      </c>
      <c r="I8" s="40">
        <f t="shared" si="1"/>
        <v>224</v>
      </c>
      <c r="J8" s="41"/>
      <c r="K8" s="1"/>
      <c r="L8" s="1"/>
      <c r="M8" s="1">
        <v>1</v>
      </c>
      <c r="N8" s="1">
        <v>5</v>
      </c>
      <c r="O8" s="1">
        <f t="shared" si="2"/>
        <v>6</v>
      </c>
      <c r="P8" s="1"/>
      <c r="Q8" s="28"/>
      <c r="R8" s="28"/>
      <c r="S8" s="3">
        <v>753</v>
      </c>
      <c r="T8" s="3">
        <v>51</v>
      </c>
      <c r="U8" s="15">
        <f t="shared" si="3"/>
        <v>810</v>
      </c>
      <c r="V8" s="16">
        <f t="shared" si="0"/>
        <v>1034</v>
      </c>
    </row>
    <row r="9" spans="1:22" ht="12" customHeight="1">
      <c r="A9" s="18" t="s">
        <v>26</v>
      </c>
      <c r="B9" s="71">
        <v>40364</v>
      </c>
      <c r="C9" s="1">
        <v>61</v>
      </c>
      <c r="D9" s="4">
        <v>7</v>
      </c>
      <c r="E9" s="1">
        <v>49</v>
      </c>
      <c r="F9" s="4">
        <v>8</v>
      </c>
      <c r="G9" s="1">
        <v>69</v>
      </c>
      <c r="H9" s="4">
        <v>40</v>
      </c>
      <c r="I9" s="40">
        <f t="shared" si="1"/>
        <v>234</v>
      </c>
      <c r="J9" s="41"/>
      <c r="K9" s="1">
        <v>6</v>
      </c>
      <c r="L9" s="1"/>
      <c r="M9" s="1"/>
      <c r="N9" s="1">
        <v>3</v>
      </c>
      <c r="O9" s="1">
        <f t="shared" si="2"/>
        <v>9</v>
      </c>
      <c r="P9" s="1"/>
      <c r="Q9" s="29">
        <v>21</v>
      </c>
      <c r="R9" s="29">
        <v>59</v>
      </c>
      <c r="S9" s="3">
        <v>71</v>
      </c>
      <c r="T9" s="3">
        <v>60</v>
      </c>
      <c r="U9" s="15">
        <f t="shared" si="3"/>
        <v>220</v>
      </c>
      <c r="V9" s="16">
        <f t="shared" si="0"/>
        <v>454</v>
      </c>
    </row>
    <row r="10" spans="1:22" ht="12" customHeight="1">
      <c r="A10" s="18" t="s">
        <v>27</v>
      </c>
      <c r="B10" s="71">
        <v>40365</v>
      </c>
      <c r="C10" s="20"/>
      <c r="D10" s="4"/>
      <c r="E10" s="20"/>
      <c r="F10" s="4"/>
      <c r="G10" s="20"/>
      <c r="H10" s="4"/>
      <c r="I10" s="40">
        <f t="shared" si="1"/>
        <v>0</v>
      </c>
      <c r="J10" s="41"/>
      <c r="K10" s="20"/>
      <c r="L10" s="20"/>
      <c r="M10" s="20"/>
      <c r="N10" s="20"/>
      <c r="O10" s="1">
        <f t="shared" si="2"/>
        <v>0</v>
      </c>
      <c r="P10" s="20"/>
      <c r="Q10" s="29"/>
      <c r="R10" s="29"/>
      <c r="S10" s="21"/>
      <c r="T10" s="21"/>
      <c r="U10" s="15">
        <f t="shared" si="3"/>
        <v>0</v>
      </c>
      <c r="V10" s="16">
        <f t="shared" si="0"/>
        <v>0</v>
      </c>
    </row>
    <row r="11" spans="1:22" ht="12" customHeight="1">
      <c r="A11" s="18" t="s">
        <v>28</v>
      </c>
      <c r="B11" s="71">
        <v>40366</v>
      </c>
      <c r="C11" s="1">
        <v>90</v>
      </c>
      <c r="D11" s="4">
        <v>11</v>
      </c>
      <c r="E11" s="1">
        <v>61</v>
      </c>
      <c r="F11" s="4">
        <v>21</v>
      </c>
      <c r="G11" s="1">
        <v>71</v>
      </c>
      <c r="H11" s="4">
        <v>47</v>
      </c>
      <c r="I11" s="40">
        <f t="shared" si="1"/>
        <v>301</v>
      </c>
      <c r="J11" s="41"/>
      <c r="K11" s="1">
        <v>9</v>
      </c>
      <c r="L11" s="1">
        <v>2</v>
      </c>
      <c r="M11" s="1"/>
      <c r="N11" s="1">
        <v>8</v>
      </c>
      <c r="O11" s="1">
        <f t="shared" si="2"/>
        <v>19</v>
      </c>
      <c r="P11" s="1">
        <v>46</v>
      </c>
      <c r="Q11" s="29">
        <v>18</v>
      </c>
      <c r="R11" s="29">
        <v>44</v>
      </c>
      <c r="S11" s="3">
        <v>49</v>
      </c>
      <c r="T11" s="3">
        <v>65</v>
      </c>
      <c r="U11" s="15">
        <f t="shared" si="3"/>
        <v>241</v>
      </c>
      <c r="V11" s="16">
        <f t="shared" si="0"/>
        <v>542</v>
      </c>
    </row>
    <row r="12" spans="1:22" ht="11.25" customHeight="1">
      <c r="A12" s="18" t="s">
        <v>29</v>
      </c>
      <c r="B12" s="71">
        <v>40367</v>
      </c>
      <c r="C12" s="1">
        <v>87</v>
      </c>
      <c r="D12" s="4">
        <v>11</v>
      </c>
      <c r="E12" s="1">
        <v>26</v>
      </c>
      <c r="F12" s="4">
        <v>3</v>
      </c>
      <c r="G12" s="1">
        <v>66</v>
      </c>
      <c r="H12" s="4">
        <v>29</v>
      </c>
      <c r="I12" s="40">
        <f t="shared" si="1"/>
        <v>222</v>
      </c>
      <c r="J12" s="41"/>
      <c r="K12" s="1">
        <v>7</v>
      </c>
      <c r="L12" s="1">
        <v>1</v>
      </c>
      <c r="M12" s="1"/>
      <c r="N12" s="1">
        <v>11</v>
      </c>
      <c r="O12" s="1">
        <f t="shared" si="2"/>
        <v>19</v>
      </c>
      <c r="P12" s="1"/>
      <c r="Q12" s="29">
        <v>30</v>
      </c>
      <c r="R12" s="29">
        <v>36</v>
      </c>
      <c r="S12" s="3">
        <v>47</v>
      </c>
      <c r="T12" s="3">
        <v>42</v>
      </c>
      <c r="U12" s="15">
        <f t="shared" si="3"/>
        <v>174</v>
      </c>
      <c r="V12" s="16">
        <f t="shared" si="0"/>
        <v>396</v>
      </c>
    </row>
    <row r="13" spans="1:22" ht="12" customHeight="1">
      <c r="A13" s="18" t="s">
        <v>30</v>
      </c>
      <c r="B13" s="71">
        <v>40368</v>
      </c>
      <c r="C13" s="1">
        <v>70</v>
      </c>
      <c r="D13" s="4">
        <v>5</v>
      </c>
      <c r="E13" s="1">
        <v>55</v>
      </c>
      <c r="F13" s="4">
        <v>7</v>
      </c>
      <c r="G13" s="1">
        <v>58</v>
      </c>
      <c r="H13" s="4">
        <v>19</v>
      </c>
      <c r="I13" s="40">
        <f t="shared" si="1"/>
        <v>214</v>
      </c>
      <c r="J13" s="41"/>
      <c r="K13" s="1">
        <v>11</v>
      </c>
      <c r="L13" s="1">
        <v>2</v>
      </c>
      <c r="M13" s="1"/>
      <c r="N13" s="1">
        <v>3</v>
      </c>
      <c r="O13" s="1">
        <f t="shared" si="2"/>
        <v>16</v>
      </c>
      <c r="P13" s="1"/>
      <c r="Q13" s="29">
        <v>18</v>
      </c>
      <c r="R13" s="29">
        <v>39</v>
      </c>
      <c r="S13" s="3">
        <v>33</v>
      </c>
      <c r="T13" s="3">
        <v>45</v>
      </c>
      <c r="U13" s="15">
        <f t="shared" si="3"/>
        <v>151</v>
      </c>
      <c r="V13" s="16">
        <f t="shared" si="0"/>
        <v>365</v>
      </c>
    </row>
    <row r="14" spans="1:22" ht="12" customHeight="1">
      <c r="A14" s="18" t="s">
        <v>24</v>
      </c>
      <c r="B14" s="71">
        <v>40369</v>
      </c>
      <c r="C14" s="1">
        <v>64</v>
      </c>
      <c r="D14" s="4">
        <v>8</v>
      </c>
      <c r="E14" s="1">
        <v>71</v>
      </c>
      <c r="F14" s="4">
        <v>5</v>
      </c>
      <c r="G14" s="1">
        <v>83</v>
      </c>
      <c r="H14" s="4">
        <v>31</v>
      </c>
      <c r="I14" s="40">
        <f t="shared" si="1"/>
        <v>262</v>
      </c>
      <c r="J14" s="41"/>
      <c r="K14" s="1">
        <v>7</v>
      </c>
      <c r="L14" s="1">
        <v>1</v>
      </c>
      <c r="M14" s="1">
        <v>1</v>
      </c>
      <c r="N14" s="1">
        <v>2</v>
      </c>
      <c r="O14" s="1">
        <f t="shared" si="2"/>
        <v>11</v>
      </c>
      <c r="P14" s="1"/>
      <c r="Q14" s="29">
        <v>10</v>
      </c>
      <c r="R14" s="29">
        <v>48</v>
      </c>
      <c r="S14" s="3">
        <v>39</v>
      </c>
      <c r="T14" s="3">
        <v>39</v>
      </c>
      <c r="U14" s="15">
        <f t="shared" si="3"/>
        <v>147</v>
      </c>
      <c r="V14" s="16">
        <f t="shared" si="0"/>
        <v>409</v>
      </c>
    </row>
    <row r="15" spans="1:22" ht="12" customHeight="1">
      <c r="A15" s="18" t="s">
        <v>25</v>
      </c>
      <c r="B15" s="71">
        <v>40370</v>
      </c>
      <c r="C15" s="1">
        <v>119</v>
      </c>
      <c r="D15" s="4">
        <v>18</v>
      </c>
      <c r="E15" s="1">
        <v>127</v>
      </c>
      <c r="F15" s="4">
        <v>10</v>
      </c>
      <c r="G15" s="1">
        <v>128</v>
      </c>
      <c r="H15" s="4">
        <v>49</v>
      </c>
      <c r="I15" s="40">
        <f t="shared" si="1"/>
        <v>451</v>
      </c>
      <c r="J15" s="41"/>
      <c r="K15" s="1">
        <v>11</v>
      </c>
      <c r="L15" s="1"/>
      <c r="M15" s="1"/>
      <c r="N15" s="1">
        <v>6</v>
      </c>
      <c r="O15" s="1">
        <f>SUM(K15:N15)</f>
        <v>17</v>
      </c>
      <c r="P15" s="1"/>
      <c r="Q15" s="29">
        <v>10</v>
      </c>
      <c r="R15" s="29">
        <v>43</v>
      </c>
      <c r="S15" s="3">
        <v>45</v>
      </c>
      <c r="T15" s="3">
        <v>66</v>
      </c>
      <c r="U15" s="15">
        <f t="shared" si="3"/>
        <v>181</v>
      </c>
      <c r="V15" s="16">
        <f t="shared" si="0"/>
        <v>632</v>
      </c>
    </row>
    <row r="16" spans="1:22" ht="11.25" customHeight="1">
      <c r="A16" s="18" t="s">
        <v>26</v>
      </c>
      <c r="B16" s="71">
        <v>40371</v>
      </c>
      <c r="C16" s="1">
        <v>89</v>
      </c>
      <c r="D16" s="4">
        <v>12</v>
      </c>
      <c r="E16" s="1">
        <v>104</v>
      </c>
      <c r="F16" s="4">
        <v>15</v>
      </c>
      <c r="G16" s="1">
        <v>74</v>
      </c>
      <c r="H16" s="4">
        <v>46</v>
      </c>
      <c r="I16" s="40">
        <f t="shared" si="1"/>
        <v>340</v>
      </c>
      <c r="J16" s="41"/>
      <c r="K16" s="1">
        <v>16</v>
      </c>
      <c r="L16" s="1">
        <v>7</v>
      </c>
      <c r="M16" s="1">
        <v>1</v>
      </c>
      <c r="N16" s="1">
        <v>9</v>
      </c>
      <c r="O16" s="1">
        <f aca="true" t="shared" si="4" ref="O16:O35">SUM(K16:N16)</f>
        <v>33</v>
      </c>
      <c r="P16" s="1"/>
      <c r="Q16" s="29">
        <v>24</v>
      </c>
      <c r="R16" s="29">
        <v>60</v>
      </c>
      <c r="S16" s="3">
        <v>87</v>
      </c>
      <c r="T16" s="3">
        <v>60</v>
      </c>
      <c r="U16" s="15">
        <f t="shared" si="3"/>
        <v>264</v>
      </c>
      <c r="V16" s="16">
        <f t="shared" si="0"/>
        <v>604</v>
      </c>
    </row>
    <row r="17" spans="1:22" ht="11.25" customHeight="1">
      <c r="A17" s="18" t="s">
        <v>27</v>
      </c>
      <c r="B17" s="71">
        <v>40372</v>
      </c>
      <c r="C17" s="20"/>
      <c r="D17" s="4"/>
      <c r="E17" s="20"/>
      <c r="F17" s="4"/>
      <c r="G17" s="20"/>
      <c r="H17" s="4"/>
      <c r="I17" s="40">
        <f t="shared" si="1"/>
        <v>0</v>
      </c>
      <c r="J17" s="41"/>
      <c r="K17" s="20"/>
      <c r="L17" s="20"/>
      <c r="M17" s="20"/>
      <c r="N17" s="20"/>
      <c r="O17" s="1">
        <f t="shared" si="4"/>
        <v>0</v>
      </c>
      <c r="P17" s="20"/>
      <c r="Q17" s="29"/>
      <c r="R17" s="29"/>
      <c r="S17" s="21"/>
      <c r="T17" s="21"/>
      <c r="U17" s="15">
        <f t="shared" si="3"/>
        <v>0</v>
      </c>
      <c r="V17" s="16">
        <f t="shared" si="0"/>
        <v>0</v>
      </c>
    </row>
    <row r="18" spans="1:22" ht="11.25" customHeight="1">
      <c r="A18" s="18" t="s">
        <v>28</v>
      </c>
      <c r="B18" s="71">
        <v>40373</v>
      </c>
      <c r="C18" s="1">
        <v>67</v>
      </c>
      <c r="D18" s="4">
        <v>12</v>
      </c>
      <c r="E18" s="1">
        <v>109</v>
      </c>
      <c r="F18" s="4">
        <v>13</v>
      </c>
      <c r="G18" s="1">
        <v>68</v>
      </c>
      <c r="H18" s="4">
        <v>47</v>
      </c>
      <c r="I18" s="40">
        <f>SUM(C18:H18)</f>
        <v>316</v>
      </c>
      <c r="J18" s="41"/>
      <c r="K18" s="1">
        <v>14</v>
      </c>
      <c r="L18" s="1"/>
      <c r="M18" s="1">
        <v>3</v>
      </c>
      <c r="N18" s="1">
        <v>9</v>
      </c>
      <c r="O18" s="1">
        <f t="shared" si="4"/>
        <v>26</v>
      </c>
      <c r="P18" s="1"/>
      <c r="Q18" s="29">
        <v>7</v>
      </c>
      <c r="R18" s="29">
        <v>43</v>
      </c>
      <c r="S18" s="3">
        <v>44</v>
      </c>
      <c r="T18" s="3">
        <v>39</v>
      </c>
      <c r="U18" s="15">
        <f t="shared" si="3"/>
        <v>159</v>
      </c>
      <c r="V18" s="16">
        <f>SUM(I18+U18)</f>
        <v>475</v>
      </c>
    </row>
    <row r="19" spans="1:22" ht="12" customHeight="1">
      <c r="A19" s="18" t="s">
        <v>29</v>
      </c>
      <c r="B19" s="71">
        <v>40374</v>
      </c>
      <c r="C19" s="1">
        <v>58</v>
      </c>
      <c r="D19" s="4">
        <v>16</v>
      </c>
      <c r="E19" s="1">
        <v>89</v>
      </c>
      <c r="F19" s="4">
        <v>14</v>
      </c>
      <c r="G19" s="1">
        <v>56</v>
      </c>
      <c r="H19" s="4">
        <v>38</v>
      </c>
      <c r="I19" s="72">
        <f>SUM(C19:H19)</f>
        <v>271</v>
      </c>
      <c r="K19" s="1">
        <v>19</v>
      </c>
      <c r="L19" s="1"/>
      <c r="M19" s="1"/>
      <c r="N19" s="1">
        <v>6</v>
      </c>
      <c r="O19" s="1">
        <f t="shared" si="4"/>
        <v>25</v>
      </c>
      <c r="P19" s="1">
        <v>44</v>
      </c>
      <c r="Q19" s="29">
        <v>22</v>
      </c>
      <c r="R19" s="29">
        <v>42</v>
      </c>
      <c r="S19" s="3">
        <v>45</v>
      </c>
      <c r="T19" s="3">
        <v>44</v>
      </c>
      <c r="U19" s="15">
        <f t="shared" si="3"/>
        <v>222</v>
      </c>
      <c r="V19" s="16">
        <f>SUM(I19+U19)</f>
        <v>493</v>
      </c>
    </row>
    <row r="20" spans="1:22" ht="11.25" customHeight="1">
      <c r="A20" s="18" t="s">
        <v>30</v>
      </c>
      <c r="B20" s="71">
        <v>40375</v>
      </c>
      <c r="C20" s="1">
        <v>77</v>
      </c>
      <c r="D20" s="4">
        <v>10</v>
      </c>
      <c r="E20" s="1">
        <v>70</v>
      </c>
      <c r="F20" s="4">
        <v>4</v>
      </c>
      <c r="G20" s="1">
        <v>63</v>
      </c>
      <c r="H20" s="4">
        <v>33</v>
      </c>
      <c r="I20" s="40">
        <f t="shared" si="1"/>
        <v>257</v>
      </c>
      <c r="J20" s="41"/>
      <c r="K20" s="1">
        <v>10</v>
      </c>
      <c r="L20" s="1"/>
      <c r="M20" s="1"/>
      <c r="N20" s="1">
        <v>4</v>
      </c>
      <c r="O20" s="1">
        <f t="shared" si="4"/>
        <v>14</v>
      </c>
      <c r="P20" s="1">
        <v>69</v>
      </c>
      <c r="Q20" s="29">
        <v>16</v>
      </c>
      <c r="R20" s="29">
        <v>38</v>
      </c>
      <c r="S20" s="3">
        <v>39</v>
      </c>
      <c r="T20" s="3">
        <v>45</v>
      </c>
      <c r="U20" s="15">
        <f t="shared" si="3"/>
        <v>221</v>
      </c>
      <c r="V20" s="16">
        <f t="shared" si="0"/>
        <v>478</v>
      </c>
    </row>
    <row r="21" spans="1:22" ht="12" customHeight="1">
      <c r="A21" s="18" t="s">
        <v>24</v>
      </c>
      <c r="B21" s="71">
        <v>40376</v>
      </c>
      <c r="C21" s="1">
        <v>113</v>
      </c>
      <c r="D21" s="4">
        <v>16</v>
      </c>
      <c r="E21" s="1">
        <v>88</v>
      </c>
      <c r="F21" s="4">
        <v>9</v>
      </c>
      <c r="G21" s="1">
        <v>54</v>
      </c>
      <c r="H21" s="4">
        <v>43</v>
      </c>
      <c r="I21" s="40">
        <f t="shared" si="1"/>
        <v>323</v>
      </c>
      <c r="J21" s="41"/>
      <c r="K21" s="1">
        <v>15</v>
      </c>
      <c r="L21" s="1">
        <v>4</v>
      </c>
      <c r="M21" s="1"/>
      <c r="N21" s="1">
        <v>13</v>
      </c>
      <c r="O21" s="1">
        <f t="shared" si="4"/>
        <v>32</v>
      </c>
      <c r="P21" s="1"/>
      <c r="Q21" s="29">
        <v>12</v>
      </c>
      <c r="R21" s="29">
        <v>63</v>
      </c>
      <c r="S21" s="3">
        <v>82</v>
      </c>
      <c r="T21" s="3">
        <v>58</v>
      </c>
      <c r="U21" s="15">
        <f t="shared" si="3"/>
        <v>247</v>
      </c>
      <c r="V21" s="16">
        <f t="shared" si="0"/>
        <v>570</v>
      </c>
    </row>
    <row r="22" spans="1:22" ht="12" customHeight="1">
      <c r="A22" s="18" t="s">
        <v>25</v>
      </c>
      <c r="B22" s="71">
        <v>40377</v>
      </c>
      <c r="C22" s="1">
        <v>132</v>
      </c>
      <c r="D22" s="4">
        <v>18</v>
      </c>
      <c r="E22" s="1">
        <v>112</v>
      </c>
      <c r="F22" s="4">
        <v>13</v>
      </c>
      <c r="G22" s="1">
        <v>112</v>
      </c>
      <c r="H22" s="4">
        <v>39</v>
      </c>
      <c r="I22" s="40">
        <f t="shared" si="1"/>
        <v>426</v>
      </c>
      <c r="J22" s="41"/>
      <c r="K22" s="1">
        <v>20</v>
      </c>
      <c r="L22" s="1">
        <v>3</v>
      </c>
      <c r="M22" s="1">
        <v>1</v>
      </c>
      <c r="N22" s="1">
        <v>10</v>
      </c>
      <c r="O22" s="1">
        <f t="shared" si="4"/>
        <v>34</v>
      </c>
      <c r="P22" s="1"/>
      <c r="Q22" s="29">
        <v>20</v>
      </c>
      <c r="R22" s="29">
        <v>66</v>
      </c>
      <c r="S22" s="3">
        <v>64</v>
      </c>
      <c r="T22" s="3">
        <v>61</v>
      </c>
      <c r="U22" s="15">
        <f t="shared" si="3"/>
        <v>245</v>
      </c>
      <c r="V22" s="16">
        <f t="shared" si="0"/>
        <v>671</v>
      </c>
    </row>
    <row r="23" spans="1:22" ht="12" customHeight="1">
      <c r="A23" s="18" t="s">
        <v>26</v>
      </c>
      <c r="B23" s="71">
        <v>40378</v>
      </c>
      <c r="C23" s="1">
        <v>60</v>
      </c>
      <c r="D23" s="4">
        <v>8</v>
      </c>
      <c r="E23" s="1">
        <v>88</v>
      </c>
      <c r="F23" s="4">
        <v>16</v>
      </c>
      <c r="G23" s="20">
        <v>63</v>
      </c>
      <c r="H23" s="4">
        <v>37</v>
      </c>
      <c r="I23" s="40">
        <f t="shared" si="1"/>
        <v>272</v>
      </c>
      <c r="J23" s="41"/>
      <c r="K23" s="1">
        <v>32</v>
      </c>
      <c r="L23" s="1"/>
      <c r="M23" s="1"/>
      <c r="N23" s="1">
        <v>6</v>
      </c>
      <c r="O23" s="1">
        <f t="shared" si="4"/>
        <v>38</v>
      </c>
      <c r="P23" s="1"/>
      <c r="Q23" s="29">
        <v>23</v>
      </c>
      <c r="R23" s="29">
        <v>43</v>
      </c>
      <c r="S23" s="3">
        <v>51</v>
      </c>
      <c r="T23" s="3">
        <v>57</v>
      </c>
      <c r="U23" s="15">
        <f t="shared" si="3"/>
        <v>212</v>
      </c>
      <c r="V23" s="16">
        <f t="shared" si="0"/>
        <v>484</v>
      </c>
    </row>
    <row r="24" spans="1:22" ht="12" customHeight="1">
      <c r="A24" s="18" t="s">
        <v>27</v>
      </c>
      <c r="B24" s="71">
        <v>40379</v>
      </c>
      <c r="C24" s="20"/>
      <c r="D24" s="4"/>
      <c r="E24" s="20"/>
      <c r="F24" s="4"/>
      <c r="G24" s="20"/>
      <c r="H24" s="4"/>
      <c r="I24" s="40">
        <f t="shared" si="1"/>
        <v>0</v>
      </c>
      <c r="J24" s="41"/>
      <c r="K24" s="20"/>
      <c r="L24" s="20"/>
      <c r="M24" s="20"/>
      <c r="N24" s="20"/>
      <c r="O24" s="1">
        <f t="shared" si="4"/>
        <v>0</v>
      </c>
      <c r="P24" s="20"/>
      <c r="Q24" s="29"/>
      <c r="R24" s="29"/>
      <c r="S24" s="21"/>
      <c r="T24" s="21"/>
      <c r="U24" s="15">
        <f t="shared" si="3"/>
        <v>0</v>
      </c>
      <c r="V24" s="16">
        <f t="shared" si="0"/>
        <v>0</v>
      </c>
    </row>
    <row r="25" spans="1:22" ht="12" customHeight="1">
      <c r="A25" s="18" t="s">
        <v>28</v>
      </c>
      <c r="B25" s="71">
        <v>40380</v>
      </c>
      <c r="C25" s="1">
        <v>83</v>
      </c>
      <c r="D25" s="4">
        <v>13</v>
      </c>
      <c r="E25" s="1">
        <v>97</v>
      </c>
      <c r="F25" s="4">
        <v>8</v>
      </c>
      <c r="G25" s="1">
        <v>86</v>
      </c>
      <c r="H25" s="4">
        <v>38</v>
      </c>
      <c r="I25" s="40">
        <f t="shared" si="1"/>
        <v>325</v>
      </c>
      <c r="J25" s="41"/>
      <c r="K25" s="1">
        <v>19</v>
      </c>
      <c r="L25" s="1">
        <v>3</v>
      </c>
      <c r="M25" s="1">
        <v>1</v>
      </c>
      <c r="N25" s="1">
        <v>11</v>
      </c>
      <c r="O25" s="1">
        <f t="shared" si="4"/>
        <v>34</v>
      </c>
      <c r="P25" s="1"/>
      <c r="Q25" s="29">
        <v>29</v>
      </c>
      <c r="R25" s="29">
        <v>38</v>
      </c>
      <c r="S25" s="3">
        <v>92</v>
      </c>
      <c r="T25" s="3">
        <v>50</v>
      </c>
      <c r="U25" s="15">
        <f t="shared" si="3"/>
        <v>243</v>
      </c>
      <c r="V25" s="16">
        <f t="shared" si="0"/>
        <v>568</v>
      </c>
    </row>
    <row r="26" spans="1:22" ht="12" customHeight="1">
      <c r="A26" s="18" t="s">
        <v>29</v>
      </c>
      <c r="B26" s="71">
        <v>40381</v>
      </c>
      <c r="C26" s="1">
        <v>94</v>
      </c>
      <c r="D26" s="4">
        <v>9</v>
      </c>
      <c r="E26" s="1">
        <v>73</v>
      </c>
      <c r="F26" s="4">
        <v>10</v>
      </c>
      <c r="G26" s="1">
        <v>71</v>
      </c>
      <c r="H26" s="4">
        <v>29</v>
      </c>
      <c r="I26" s="40">
        <f t="shared" si="1"/>
        <v>286</v>
      </c>
      <c r="J26" s="41"/>
      <c r="K26" s="1">
        <v>17</v>
      </c>
      <c r="L26" s="1">
        <v>1</v>
      </c>
      <c r="M26" s="1"/>
      <c r="N26" s="1">
        <v>7</v>
      </c>
      <c r="O26" s="1">
        <f t="shared" si="4"/>
        <v>25</v>
      </c>
      <c r="P26" s="1">
        <v>19</v>
      </c>
      <c r="Q26" s="29">
        <v>18</v>
      </c>
      <c r="R26" s="29">
        <v>45</v>
      </c>
      <c r="S26" s="3">
        <v>70</v>
      </c>
      <c r="T26" s="3">
        <v>65</v>
      </c>
      <c r="U26" s="15">
        <f t="shared" si="3"/>
        <v>242</v>
      </c>
      <c r="V26" s="16">
        <f t="shared" si="0"/>
        <v>528</v>
      </c>
    </row>
    <row r="27" spans="1:22" ht="11.25" customHeight="1">
      <c r="A27" s="18" t="s">
        <v>30</v>
      </c>
      <c r="B27" s="71">
        <v>40382</v>
      </c>
      <c r="C27" s="1">
        <v>68</v>
      </c>
      <c r="D27" s="4">
        <v>7</v>
      </c>
      <c r="E27" s="1">
        <v>67</v>
      </c>
      <c r="F27" s="4">
        <v>5</v>
      </c>
      <c r="G27" s="1">
        <v>51</v>
      </c>
      <c r="H27" s="4">
        <v>34</v>
      </c>
      <c r="I27" s="40">
        <f t="shared" si="1"/>
        <v>232</v>
      </c>
      <c r="J27" s="41"/>
      <c r="K27" s="1">
        <v>21</v>
      </c>
      <c r="L27" s="1">
        <v>7</v>
      </c>
      <c r="M27" s="1"/>
      <c r="N27" s="1">
        <v>7</v>
      </c>
      <c r="O27" s="1">
        <f t="shared" si="4"/>
        <v>35</v>
      </c>
      <c r="P27" s="1"/>
      <c r="Q27" s="29">
        <v>15</v>
      </c>
      <c r="R27" s="29">
        <v>44</v>
      </c>
      <c r="S27" s="3">
        <v>60</v>
      </c>
      <c r="T27" s="3">
        <v>41</v>
      </c>
      <c r="U27" s="15">
        <f t="shared" si="3"/>
        <v>195</v>
      </c>
      <c r="V27" s="16">
        <f t="shared" si="0"/>
        <v>427</v>
      </c>
    </row>
    <row r="28" spans="1:22" ht="12" customHeight="1">
      <c r="A28" s="18" t="s">
        <v>24</v>
      </c>
      <c r="B28" s="71">
        <v>40383</v>
      </c>
      <c r="C28" s="1">
        <v>112</v>
      </c>
      <c r="D28" s="4">
        <v>15</v>
      </c>
      <c r="E28" s="1">
        <v>50</v>
      </c>
      <c r="F28" s="4">
        <v>9</v>
      </c>
      <c r="G28" s="1">
        <v>93</v>
      </c>
      <c r="H28" s="4">
        <v>63</v>
      </c>
      <c r="I28" s="40">
        <f t="shared" si="1"/>
        <v>342</v>
      </c>
      <c r="J28" s="41"/>
      <c r="K28" s="1">
        <v>19</v>
      </c>
      <c r="L28" s="1">
        <v>2</v>
      </c>
      <c r="M28" s="1"/>
      <c r="N28" s="1">
        <v>6</v>
      </c>
      <c r="O28" s="1">
        <f t="shared" si="4"/>
        <v>27</v>
      </c>
      <c r="P28" s="1"/>
      <c r="Q28" s="29">
        <v>29</v>
      </c>
      <c r="R28" s="29">
        <v>82</v>
      </c>
      <c r="S28" s="3">
        <v>58</v>
      </c>
      <c r="T28" s="3">
        <v>50</v>
      </c>
      <c r="U28" s="15">
        <f t="shared" si="3"/>
        <v>246</v>
      </c>
      <c r="V28" s="16">
        <f t="shared" si="0"/>
        <v>588</v>
      </c>
    </row>
    <row r="29" spans="1:22" ht="12" customHeight="1">
      <c r="A29" s="18" t="s">
        <v>25</v>
      </c>
      <c r="B29" s="71">
        <v>40384</v>
      </c>
      <c r="C29" s="1">
        <v>129</v>
      </c>
      <c r="D29" s="4">
        <v>20</v>
      </c>
      <c r="E29" s="1">
        <v>84</v>
      </c>
      <c r="F29" s="4">
        <v>19</v>
      </c>
      <c r="G29" s="1">
        <v>142</v>
      </c>
      <c r="H29" s="4">
        <v>51</v>
      </c>
      <c r="I29" s="40">
        <f t="shared" si="1"/>
        <v>445</v>
      </c>
      <c r="J29" s="41"/>
      <c r="K29" s="1">
        <v>15</v>
      </c>
      <c r="L29" s="1">
        <v>1</v>
      </c>
      <c r="M29" s="1"/>
      <c r="N29" s="1">
        <v>10</v>
      </c>
      <c r="O29" s="1">
        <f t="shared" si="4"/>
        <v>26</v>
      </c>
      <c r="P29" s="1"/>
      <c r="Q29" s="29">
        <v>11</v>
      </c>
      <c r="R29" s="29">
        <v>57</v>
      </c>
      <c r="S29" s="3">
        <v>101</v>
      </c>
      <c r="T29" s="3">
        <v>69</v>
      </c>
      <c r="U29" s="15">
        <f t="shared" si="3"/>
        <v>264</v>
      </c>
      <c r="V29" s="16">
        <f t="shared" si="0"/>
        <v>709</v>
      </c>
    </row>
    <row r="30" spans="1:22" ht="12" customHeight="1">
      <c r="A30" s="18" t="s">
        <v>26</v>
      </c>
      <c r="B30" s="71">
        <v>40385</v>
      </c>
      <c r="C30" s="1">
        <v>81</v>
      </c>
      <c r="D30" s="4">
        <v>10</v>
      </c>
      <c r="E30" s="1">
        <v>70</v>
      </c>
      <c r="F30" s="4">
        <v>12</v>
      </c>
      <c r="G30" s="1">
        <v>71</v>
      </c>
      <c r="H30" s="4">
        <v>53</v>
      </c>
      <c r="I30" s="40">
        <f t="shared" si="1"/>
        <v>297</v>
      </c>
      <c r="J30" s="41"/>
      <c r="K30" s="1">
        <v>16</v>
      </c>
      <c r="L30" s="1">
        <v>8</v>
      </c>
      <c r="M30" s="1"/>
      <c r="N30" s="1">
        <v>4</v>
      </c>
      <c r="O30" s="1">
        <f t="shared" si="4"/>
        <v>28</v>
      </c>
      <c r="P30" s="1"/>
      <c r="Q30" s="29">
        <v>30</v>
      </c>
      <c r="R30" s="29">
        <v>54</v>
      </c>
      <c r="S30" s="3">
        <v>89</v>
      </c>
      <c r="T30" s="3">
        <v>68</v>
      </c>
      <c r="U30" s="15">
        <f t="shared" si="3"/>
        <v>269</v>
      </c>
      <c r="V30" s="16">
        <f t="shared" si="0"/>
        <v>566</v>
      </c>
    </row>
    <row r="31" spans="1:22" ht="12" customHeight="1">
      <c r="A31" s="18" t="s">
        <v>27</v>
      </c>
      <c r="B31" s="71">
        <v>40386</v>
      </c>
      <c r="C31" s="20"/>
      <c r="D31" s="4"/>
      <c r="E31" s="20"/>
      <c r="F31" s="4"/>
      <c r="G31" s="20"/>
      <c r="H31" s="4"/>
      <c r="I31" s="40">
        <f t="shared" si="1"/>
        <v>0</v>
      </c>
      <c r="J31" s="41"/>
      <c r="K31" s="20"/>
      <c r="L31" s="20"/>
      <c r="M31" s="20"/>
      <c r="N31" s="20"/>
      <c r="O31" s="1">
        <f t="shared" si="4"/>
        <v>0</v>
      </c>
      <c r="P31" s="20"/>
      <c r="Q31" s="29"/>
      <c r="R31" s="29"/>
      <c r="S31" s="21"/>
      <c r="T31" s="21"/>
      <c r="U31" s="15">
        <f t="shared" si="3"/>
        <v>0</v>
      </c>
      <c r="V31" s="16">
        <f t="shared" si="0"/>
        <v>0</v>
      </c>
    </row>
    <row r="32" spans="1:22" ht="12" customHeight="1">
      <c r="A32" s="18" t="s">
        <v>28</v>
      </c>
      <c r="B32" s="71">
        <v>40387</v>
      </c>
      <c r="C32" s="1">
        <v>85</v>
      </c>
      <c r="D32" s="4">
        <v>11</v>
      </c>
      <c r="E32" s="1">
        <v>90</v>
      </c>
      <c r="F32" s="4">
        <v>10</v>
      </c>
      <c r="G32" s="1">
        <v>84</v>
      </c>
      <c r="H32" s="4">
        <v>63</v>
      </c>
      <c r="I32" s="40">
        <f t="shared" si="1"/>
        <v>343</v>
      </c>
      <c r="J32" s="41"/>
      <c r="K32" s="1">
        <v>21</v>
      </c>
      <c r="L32" s="1">
        <v>2</v>
      </c>
      <c r="M32" s="1"/>
      <c r="N32" s="1">
        <v>8</v>
      </c>
      <c r="O32" s="1">
        <f t="shared" si="4"/>
        <v>31</v>
      </c>
      <c r="P32" s="1">
        <v>31</v>
      </c>
      <c r="Q32" s="29">
        <v>29</v>
      </c>
      <c r="R32" s="29">
        <v>87</v>
      </c>
      <c r="S32" s="3">
        <v>102</v>
      </c>
      <c r="T32" s="3">
        <v>71</v>
      </c>
      <c r="U32" s="15">
        <f t="shared" si="3"/>
        <v>351</v>
      </c>
      <c r="V32" s="16">
        <f t="shared" si="0"/>
        <v>694</v>
      </c>
    </row>
    <row r="33" spans="1:22" ht="12" customHeight="1">
      <c r="A33" s="18" t="s">
        <v>29</v>
      </c>
      <c r="B33" s="71">
        <v>40388</v>
      </c>
      <c r="C33" s="1">
        <v>81</v>
      </c>
      <c r="D33" s="4">
        <v>11</v>
      </c>
      <c r="E33" s="1">
        <v>71</v>
      </c>
      <c r="F33" s="4">
        <v>14</v>
      </c>
      <c r="G33" s="1">
        <v>71</v>
      </c>
      <c r="H33" s="4">
        <v>36</v>
      </c>
      <c r="I33" s="40">
        <f t="shared" si="1"/>
        <v>284</v>
      </c>
      <c r="J33" s="41"/>
      <c r="K33" s="1">
        <v>13</v>
      </c>
      <c r="L33" s="1">
        <v>2</v>
      </c>
      <c r="M33" s="1">
        <v>1</v>
      </c>
      <c r="N33" s="1">
        <v>11</v>
      </c>
      <c r="O33" s="1">
        <f t="shared" si="4"/>
        <v>27</v>
      </c>
      <c r="P33" s="1">
        <v>99</v>
      </c>
      <c r="Q33" s="29">
        <v>21</v>
      </c>
      <c r="R33" s="29">
        <v>74</v>
      </c>
      <c r="S33" s="3">
        <v>78</v>
      </c>
      <c r="T33" s="3">
        <v>56</v>
      </c>
      <c r="U33" s="15">
        <f t="shared" si="3"/>
        <v>355</v>
      </c>
      <c r="V33" s="16">
        <f t="shared" si="0"/>
        <v>639</v>
      </c>
    </row>
    <row r="34" spans="1:22" ht="12" customHeight="1">
      <c r="A34" s="18" t="s">
        <v>30</v>
      </c>
      <c r="B34" s="71">
        <v>40389</v>
      </c>
      <c r="C34" s="1">
        <v>52</v>
      </c>
      <c r="D34" s="4">
        <v>8</v>
      </c>
      <c r="E34" s="1">
        <v>72</v>
      </c>
      <c r="F34" s="4">
        <v>11</v>
      </c>
      <c r="G34" s="1">
        <v>87</v>
      </c>
      <c r="H34" s="4">
        <v>37</v>
      </c>
      <c r="I34" s="40">
        <f t="shared" si="1"/>
        <v>267</v>
      </c>
      <c r="J34" s="41"/>
      <c r="K34" s="1">
        <v>7</v>
      </c>
      <c r="L34" s="1">
        <v>2</v>
      </c>
      <c r="M34" s="1"/>
      <c r="N34" s="1">
        <v>13</v>
      </c>
      <c r="O34" s="1">
        <f t="shared" si="4"/>
        <v>22</v>
      </c>
      <c r="P34" s="1"/>
      <c r="Q34" s="29">
        <v>12</v>
      </c>
      <c r="R34" s="29">
        <v>41</v>
      </c>
      <c r="S34" s="3">
        <v>56</v>
      </c>
      <c r="T34" s="3">
        <v>65</v>
      </c>
      <c r="U34" s="15">
        <f t="shared" si="3"/>
        <v>196</v>
      </c>
      <c r="V34" s="16">
        <f t="shared" si="0"/>
        <v>463</v>
      </c>
    </row>
    <row r="35" spans="1:22" ht="11.25" customHeight="1" thickBot="1">
      <c r="A35" s="18" t="s">
        <v>24</v>
      </c>
      <c r="B35" s="71">
        <v>40390</v>
      </c>
      <c r="C35" s="1">
        <v>98</v>
      </c>
      <c r="D35" s="4">
        <v>15</v>
      </c>
      <c r="E35" s="1">
        <v>61</v>
      </c>
      <c r="F35" s="74">
        <v>11</v>
      </c>
      <c r="G35" s="1">
        <v>85</v>
      </c>
      <c r="H35" s="4">
        <v>39</v>
      </c>
      <c r="I35" s="40">
        <f t="shared" si="1"/>
        <v>309</v>
      </c>
      <c r="J35" s="41"/>
      <c r="K35" s="1">
        <v>10</v>
      </c>
      <c r="L35" s="1">
        <v>15</v>
      </c>
      <c r="M35" s="1">
        <v>2</v>
      </c>
      <c r="N35" s="1">
        <v>4</v>
      </c>
      <c r="O35" s="1">
        <f t="shared" si="4"/>
        <v>31</v>
      </c>
      <c r="P35" s="1"/>
      <c r="Q35" s="29">
        <v>21</v>
      </c>
      <c r="R35" s="29">
        <v>47</v>
      </c>
      <c r="S35" s="3">
        <v>66</v>
      </c>
      <c r="T35" s="3">
        <v>73</v>
      </c>
      <c r="U35" s="15">
        <f t="shared" si="3"/>
        <v>238</v>
      </c>
      <c r="V35" s="16">
        <f t="shared" si="0"/>
        <v>547</v>
      </c>
    </row>
    <row r="36" spans="1:22" ht="16.5" thickBot="1">
      <c r="A36" s="60" t="s">
        <v>6</v>
      </c>
      <c r="B36" s="61"/>
      <c r="C36" s="12">
        <f aca="true" t="shared" si="5" ref="C36:H36">SUM(C5:C35)</f>
        <v>2095</v>
      </c>
      <c r="D36" s="11">
        <f t="shared" si="5"/>
        <v>309</v>
      </c>
      <c r="E36" s="11">
        <f t="shared" si="5"/>
        <v>1925</v>
      </c>
      <c r="F36" s="11">
        <f t="shared" si="5"/>
        <v>270</v>
      </c>
      <c r="G36" s="11">
        <f t="shared" si="5"/>
        <v>2124</v>
      </c>
      <c r="H36" s="11">
        <f t="shared" si="5"/>
        <v>1071</v>
      </c>
      <c r="I36" s="44">
        <f>SUM(C36:H36)</f>
        <v>7794</v>
      </c>
      <c r="J36" s="45"/>
      <c r="K36" s="11">
        <f>SUM(K5:K35)</f>
        <v>371</v>
      </c>
      <c r="L36" s="11">
        <f>SUM(L5:L35)</f>
        <v>67</v>
      </c>
      <c r="M36" s="11">
        <f>SUM(M5:M35)</f>
        <v>11</v>
      </c>
      <c r="N36" s="11">
        <f>SUM(N5:N35)</f>
        <v>185</v>
      </c>
      <c r="O36" s="31">
        <f>SUM(K36:N36)</f>
        <v>634</v>
      </c>
      <c r="P36" s="11">
        <f>SUM(P5:P35)</f>
        <v>360</v>
      </c>
      <c r="Q36" s="11">
        <f>SUM(Q5:Q35)</f>
        <v>474</v>
      </c>
      <c r="R36" s="11">
        <f>SUM(R5:R35)</f>
        <v>1276</v>
      </c>
      <c r="S36" s="11">
        <f>SUM(S5:S35)</f>
        <v>2333</v>
      </c>
      <c r="T36" s="11">
        <f>SUM(T5:T35)</f>
        <v>1474</v>
      </c>
      <c r="U36" s="27">
        <f t="shared" si="3"/>
        <v>6551</v>
      </c>
      <c r="V36" s="17">
        <f t="shared" si="0"/>
        <v>14345</v>
      </c>
    </row>
    <row r="38" ht="12.75">
      <c r="B38" s="24"/>
    </row>
    <row r="39" ht="12.75">
      <c r="G39" s="25"/>
    </row>
    <row r="42" ht="12.75">
      <c r="P42" t="s">
        <v>41</v>
      </c>
    </row>
  </sheetData>
  <mergeCells count="42"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  <mergeCell ref="B1:V1"/>
    <mergeCell ref="B2:V2"/>
    <mergeCell ref="C3:D3"/>
    <mergeCell ref="E3:F3"/>
    <mergeCell ref="G3:H3"/>
    <mergeCell ref="I3:J3"/>
    <mergeCell ref="A3:B4"/>
    <mergeCell ref="P3:T3"/>
    <mergeCell ref="K3:N3"/>
    <mergeCell ref="I14:J14"/>
    <mergeCell ref="I15:J15"/>
    <mergeCell ref="I16:J16"/>
    <mergeCell ref="I17:J17"/>
    <mergeCell ref="I18:J18"/>
    <mergeCell ref="I20:J20"/>
    <mergeCell ref="I21:J21"/>
    <mergeCell ref="I28:J28"/>
    <mergeCell ref="I29:J29"/>
    <mergeCell ref="I22:J22"/>
    <mergeCell ref="I23:J23"/>
    <mergeCell ref="I24:J24"/>
    <mergeCell ref="I25:J25"/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N4" sqref="N4"/>
    </sheetView>
  </sheetViews>
  <sheetFormatPr defaultColWidth="11.421875" defaultRowHeight="12.75"/>
  <sheetData>
    <row r="1" spans="2:6" ht="13.5" thickBot="1">
      <c r="B1" s="5" t="s">
        <v>19</v>
      </c>
      <c r="C1" s="5"/>
      <c r="D1" s="73" t="s">
        <v>42</v>
      </c>
      <c r="E1" s="73"/>
      <c r="F1" s="73"/>
    </row>
    <row r="2" spans="1:7" ht="12.75">
      <c r="A2" s="62" t="s">
        <v>0</v>
      </c>
      <c r="B2" s="63"/>
      <c r="C2" s="66" t="s">
        <v>10</v>
      </c>
      <c r="D2" s="66"/>
      <c r="E2" s="66"/>
      <c r="F2" s="66"/>
      <c r="G2" s="6"/>
    </row>
    <row r="3" spans="1:7" ht="12.75">
      <c r="A3" s="64"/>
      <c r="B3" s="65"/>
      <c r="C3" s="67"/>
      <c r="D3" s="67"/>
      <c r="E3" s="67"/>
      <c r="F3" s="67"/>
      <c r="G3" s="7"/>
    </row>
    <row r="4" spans="1:7" ht="12.75">
      <c r="A4" s="8" t="s">
        <v>29</v>
      </c>
      <c r="B4" s="9">
        <v>40360</v>
      </c>
      <c r="C4" s="68"/>
      <c r="D4" s="69"/>
      <c r="E4" s="69"/>
      <c r="F4" s="69"/>
      <c r="G4" s="70"/>
    </row>
    <row r="5" spans="1:7" ht="12.75">
      <c r="A5" s="8" t="s">
        <v>30</v>
      </c>
      <c r="B5" s="9">
        <v>40361</v>
      </c>
      <c r="C5" s="68"/>
      <c r="D5" s="69"/>
      <c r="E5" s="69"/>
      <c r="F5" s="69"/>
      <c r="G5" s="70"/>
    </row>
    <row r="6" spans="1:7" ht="12.75">
      <c r="A6" s="8" t="s">
        <v>24</v>
      </c>
      <c r="B6" s="9">
        <v>40362</v>
      </c>
      <c r="C6" s="68"/>
      <c r="D6" s="69"/>
      <c r="E6" s="69"/>
      <c r="F6" s="69"/>
      <c r="G6" s="70"/>
    </row>
    <row r="7" spans="1:7" ht="12.75">
      <c r="A7" s="8" t="s">
        <v>25</v>
      </c>
      <c r="B7" s="9">
        <v>40363</v>
      </c>
      <c r="C7" s="68"/>
      <c r="D7" s="69"/>
      <c r="E7" s="69"/>
      <c r="F7" s="69"/>
      <c r="G7" s="70"/>
    </row>
    <row r="8" spans="1:7" ht="12.75">
      <c r="A8" s="8" t="s">
        <v>26</v>
      </c>
      <c r="B8" s="9">
        <v>40364</v>
      </c>
      <c r="C8" s="68"/>
      <c r="D8" s="69"/>
      <c r="E8" s="69"/>
      <c r="F8" s="69"/>
      <c r="G8" s="70"/>
    </row>
    <row r="9" spans="1:7" ht="12.75">
      <c r="A9" s="8" t="s">
        <v>27</v>
      </c>
      <c r="B9" s="9">
        <v>40365</v>
      </c>
      <c r="C9" s="68"/>
      <c r="D9" s="69"/>
      <c r="E9" s="69"/>
      <c r="F9" s="69"/>
      <c r="G9" s="70"/>
    </row>
    <row r="10" spans="1:7" ht="12.75">
      <c r="A10" s="8" t="s">
        <v>28</v>
      </c>
      <c r="B10" s="9">
        <v>40366</v>
      </c>
      <c r="C10" s="68"/>
      <c r="D10" s="69"/>
      <c r="E10" s="69"/>
      <c r="F10" s="69"/>
      <c r="G10" s="70"/>
    </row>
    <row r="11" spans="1:7" ht="12.75">
      <c r="A11" s="8" t="s">
        <v>29</v>
      </c>
      <c r="B11" s="9">
        <v>40367</v>
      </c>
      <c r="C11" s="68"/>
      <c r="D11" s="69"/>
      <c r="E11" s="69"/>
      <c r="F11" s="69"/>
      <c r="G11" s="70"/>
    </row>
    <row r="12" spans="1:7" ht="12.75">
      <c r="A12" s="8" t="s">
        <v>30</v>
      </c>
      <c r="B12" s="9">
        <v>40368</v>
      </c>
      <c r="C12" s="68"/>
      <c r="D12" s="69"/>
      <c r="E12" s="69"/>
      <c r="F12" s="69"/>
      <c r="G12" s="70"/>
    </row>
    <row r="13" spans="1:7" ht="12.75">
      <c r="A13" s="8" t="s">
        <v>24</v>
      </c>
      <c r="B13" s="9">
        <v>40369</v>
      </c>
      <c r="C13" s="68"/>
      <c r="D13" s="69"/>
      <c r="E13" s="69"/>
      <c r="F13" s="69"/>
      <c r="G13" s="70"/>
    </row>
    <row r="14" spans="1:7" ht="12.75">
      <c r="A14" s="8" t="s">
        <v>25</v>
      </c>
      <c r="B14" s="9">
        <v>40370</v>
      </c>
      <c r="C14" s="68"/>
      <c r="D14" s="69"/>
      <c r="E14" s="69"/>
      <c r="F14" s="69"/>
      <c r="G14" s="70"/>
    </row>
    <row r="15" spans="1:7" ht="12.75">
      <c r="A15" s="8" t="s">
        <v>26</v>
      </c>
      <c r="B15" s="9">
        <v>40371</v>
      </c>
      <c r="C15" s="68"/>
      <c r="D15" s="69"/>
      <c r="E15" s="69"/>
      <c r="F15" s="69"/>
      <c r="G15" s="70"/>
    </row>
    <row r="16" spans="1:7" ht="12.75">
      <c r="A16" s="8" t="s">
        <v>27</v>
      </c>
      <c r="B16" s="9">
        <v>40372</v>
      </c>
      <c r="C16" s="68"/>
      <c r="D16" s="69"/>
      <c r="E16" s="69"/>
      <c r="F16" s="69"/>
      <c r="G16" s="70"/>
    </row>
    <row r="17" spans="1:7" ht="12.75">
      <c r="A17" s="8" t="s">
        <v>28</v>
      </c>
      <c r="B17" s="9">
        <v>40373</v>
      </c>
      <c r="C17" s="68"/>
      <c r="D17" s="69"/>
      <c r="E17" s="69"/>
      <c r="F17" s="69"/>
      <c r="G17" s="70"/>
    </row>
    <row r="18" spans="1:7" ht="12.75">
      <c r="A18" s="8" t="s">
        <v>29</v>
      </c>
      <c r="B18" s="9">
        <v>40374</v>
      </c>
      <c r="C18" s="68"/>
      <c r="D18" s="69"/>
      <c r="E18" s="69"/>
      <c r="F18" s="69"/>
      <c r="G18" s="70"/>
    </row>
    <row r="19" spans="1:7" ht="12.75">
      <c r="A19" s="8" t="s">
        <v>30</v>
      </c>
      <c r="B19" s="9">
        <v>40375</v>
      </c>
      <c r="C19" s="68"/>
      <c r="D19" s="69"/>
      <c r="E19" s="69"/>
      <c r="F19" s="69"/>
      <c r="G19" s="70"/>
    </row>
    <row r="20" spans="1:7" ht="12.75">
      <c r="A20" s="8" t="s">
        <v>24</v>
      </c>
      <c r="B20" s="9">
        <v>40376</v>
      </c>
      <c r="C20" s="68"/>
      <c r="D20" s="69"/>
      <c r="E20" s="69"/>
      <c r="F20" s="69"/>
      <c r="G20" s="70"/>
    </row>
    <row r="21" spans="1:7" ht="12.75">
      <c r="A21" s="8" t="s">
        <v>25</v>
      </c>
      <c r="B21" s="9">
        <v>40377</v>
      </c>
      <c r="C21" s="68"/>
      <c r="D21" s="69"/>
      <c r="E21" s="69"/>
      <c r="F21" s="69"/>
      <c r="G21" s="70"/>
    </row>
    <row r="22" spans="1:7" ht="12.75">
      <c r="A22" s="8" t="s">
        <v>26</v>
      </c>
      <c r="B22" s="9">
        <v>40378</v>
      </c>
      <c r="C22" s="68"/>
      <c r="D22" s="69"/>
      <c r="E22" s="69"/>
      <c r="F22" s="69"/>
      <c r="G22" s="70"/>
    </row>
    <row r="23" spans="1:7" ht="12.75">
      <c r="A23" s="8" t="s">
        <v>27</v>
      </c>
      <c r="B23" s="9">
        <v>40379</v>
      </c>
      <c r="C23" s="68"/>
      <c r="D23" s="69"/>
      <c r="E23" s="69"/>
      <c r="F23" s="69"/>
      <c r="G23" s="70"/>
    </row>
    <row r="24" spans="1:7" ht="12.75">
      <c r="A24" s="8" t="s">
        <v>28</v>
      </c>
      <c r="B24" s="9">
        <v>40380</v>
      </c>
      <c r="C24" s="68"/>
      <c r="D24" s="69"/>
      <c r="E24" s="69"/>
      <c r="F24" s="69"/>
      <c r="G24" s="70"/>
    </row>
    <row r="25" spans="1:7" ht="12.75">
      <c r="A25" s="8" t="s">
        <v>29</v>
      </c>
      <c r="B25" s="9">
        <v>40381</v>
      </c>
      <c r="C25" s="68"/>
      <c r="D25" s="69"/>
      <c r="E25" s="69"/>
      <c r="F25" s="69"/>
      <c r="G25" s="70"/>
    </row>
    <row r="26" spans="1:7" ht="12.75">
      <c r="A26" s="8" t="s">
        <v>30</v>
      </c>
      <c r="B26" s="9">
        <v>40382</v>
      </c>
      <c r="C26" s="68"/>
      <c r="D26" s="69"/>
      <c r="E26" s="69"/>
      <c r="F26" s="69"/>
      <c r="G26" s="70"/>
    </row>
    <row r="27" spans="1:7" ht="12.75">
      <c r="A27" s="8" t="s">
        <v>24</v>
      </c>
      <c r="B27" s="9">
        <v>40383</v>
      </c>
      <c r="C27" s="68"/>
      <c r="D27" s="69"/>
      <c r="E27" s="69"/>
      <c r="F27" s="69"/>
      <c r="G27" s="70"/>
    </row>
    <row r="28" spans="1:7" ht="12.75">
      <c r="A28" s="8" t="s">
        <v>25</v>
      </c>
      <c r="B28" s="9">
        <v>40384</v>
      </c>
      <c r="C28" s="68"/>
      <c r="D28" s="69"/>
      <c r="E28" s="69"/>
      <c r="F28" s="69"/>
      <c r="G28" s="70"/>
    </row>
    <row r="29" spans="1:7" ht="12.75">
      <c r="A29" s="8" t="s">
        <v>26</v>
      </c>
      <c r="B29" s="9">
        <v>40385</v>
      </c>
      <c r="C29" s="68"/>
      <c r="D29" s="69"/>
      <c r="E29" s="69"/>
      <c r="F29" s="69"/>
      <c r="G29" s="70"/>
    </row>
    <row r="30" spans="1:7" ht="12.75">
      <c r="A30" s="8" t="s">
        <v>27</v>
      </c>
      <c r="B30" s="9">
        <v>40386</v>
      </c>
      <c r="C30" s="68"/>
      <c r="D30" s="69"/>
      <c r="E30" s="69"/>
      <c r="F30" s="69"/>
      <c r="G30" s="70"/>
    </row>
    <row r="31" spans="1:8" ht="12.75">
      <c r="A31" s="8" t="s">
        <v>28</v>
      </c>
      <c r="B31" s="9">
        <v>40387</v>
      </c>
      <c r="C31" s="68"/>
      <c r="D31" s="69"/>
      <c r="E31" s="69"/>
      <c r="F31" s="69"/>
      <c r="G31" s="70"/>
      <c r="H31" t="s">
        <v>14</v>
      </c>
    </row>
    <row r="32" spans="1:7" ht="12.75">
      <c r="A32" s="8" t="s">
        <v>29</v>
      </c>
      <c r="B32" s="9">
        <v>40388</v>
      </c>
      <c r="C32" s="68"/>
      <c r="D32" s="69"/>
      <c r="E32" s="69"/>
      <c r="F32" s="69"/>
      <c r="G32" s="70"/>
    </row>
    <row r="33" spans="1:7" ht="12.75">
      <c r="A33" s="8" t="s">
        <v>30</v>
      </c>
      <c r="B33" s="9">
        <v>40389</v>
      </c>
      <c r="C33" s="68"/>
      <c r="D33" s="69"/>
      <c r="E33" s="69"/>
      <c r="F33" s="69"/>
      <c r="G33" s="70"/>
    </row>
    <row r="34" spans="1:7" ht="12.75">
      <c r="A34" s="8" t="s">
        <v>24</v>
      </c>
      <c r="B34" s="9">
        <v>40390</v>
      </c>
      <c r="C34" s="68"/>
      <c r="D34" s="69"/>
      <c r="E34" s="69"/>
      <c r="F34" s="69"/>
      <c r="G34" s="70"/>
    </row>
    <row r="35" spans="1:4" ht="12.75">
      <c r="A35" s="36"/>
      <c r="B35" s="32"/>
      <c r="C35" s="34"/>
      <c r="D35" s="32"/>
    </row>
    <row r="36" spans="1:4" ht="12.75">
      <c r="A36" s="33"/>
      <c r="B36" s="32"/>
      <c r="C36" s="32"/>
      <c r="D36" s="32"/>
    </row>
    <row r="37" spans="1:4" ht="12.75">
      <c r="A37" s="33"/>
      <c r="B37" s="32"/>
      <c r="C37" s="32"/>
      <c r="D37" s="32"/>
    </row>
    <row r="38" spans="1:4" ht="12.75">
      <c r="A38" s="33"/>
      <c r="B38" s="32"/>
      <c r="C38" s="32"/>
      <c r="D38" s="32"/>
    </row>
    <row r="40" spans="1:3" ht="12.75">
      <c r="A40" s="35"/>
      <c r="C40" s="5"/>
    </row>
    <row r="41" ht="12.75">
      <c r="A41" s="33"/>
    </row>
    <row r="42" ht="12.75">
      <c r="A42" s="33"/>
    </row>
    <row r="43" ht="12.75">
      <c r="A43" s="33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N4" sqref="N4"/>
    </sheetView>
  </sheetViews>
  <sheetFormatPr defaultColWidth="11.421875" defaultRowHeight="12.75"/>
  <cols>
    <col min="1" max="1" width="8.7109375" style="0" customWidth="1"/>
    <col min="2" max="2" width="6.00390625" style="0" customWidth="1"/>
    <col min="3" max="5" width="5.57421875" style="0" customWidth="1"/>
    <col min="6" max="6" width="5.00390625" style="0" customWidth="1"/>
    <col min="7" max="7" width="5.421875" style="0" customWidth="1"/>
    <col min="8" max="8" width="5.140625" style="0" customWidth="1"/>
    <col min="9" max="9" width="7.421875" style="0" customWidth="1"/>
    <col min="10" max="10" width="5.57421875" style="0" hidden="1" customWidth="1"/>
    <col min="11" max="11" width="4.28125" style="0" customWidth="1"/>
    <col min="12" max="12" width="5.00390625" style="0" customWidth="1"/>
    <col min="13" max="13" width="4.00390625" style="0" customWidth="1"/>
    <col min="14" max="14" width="4.57421875" style="0" customWidth="1"/>
    <col min="15" max="17" width="5.00390625" style="0" customWidth="1"/>
    <col min="18" max="18" width="5.8515625" style="0" customWidth="1"/>
    <col min="19" max="19" width="4.8515625" style="0" customWidth="1"/>
    <col min="20" max="20" width="5.140625" style="0" customWidth="1"/>
    <col min="21" max="21" width="7.57421875" style="0" customWidth="1"/>
  </cols>
  <sheetData>
    <row r="1" spans="1:22" ht="12.75">
      <c r="A1" s="26"/>
      <c r="B1" s="46" t="s">
        <v>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2.75">
      <c r="A2" s="75" t="s">
        <v>43</v>
      </c>
      <c r="B2" s="47" t="s">
        <v>39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>
      <c r="A3" s="51" t="s">
        <v>0</v>
      </c>
      <c r="B3" s="52"/>
      <c r="C3" s="49" t="s">
        <v>8</v>
      </c>
      <c r="D3" s="49"/>
      <c r="E3" s="49" t="s">
        <v>40</v>
      </c>
      <c r="F3" s="49"/>
      <c r="G3" s="49" t="s">
        <v>1</v>
      </c>
      <c r="H3" s="49"/>
      <c r="I3" s="50" t="s">
        <v>12</v>
      </c>
      <c r="J3" s="50"/>
      <c r="K3" s="42" t="s">
        <v>2</v>
      </c>
      <c r="L3" s="57"/>
      <c r="M3" s="58"/>
      <c r="N3" s="59"/>
      <c r="O3" s="22" t="s">
        <v>4</v>
      </c>
      <c r="P3" s="55" t="s">
        <v>3</v>
      </c>
      <c r="Q3" s="56"/>
      <c r="R3" s="56"/>
      <c r="S3" s="56"/>
      <c r="T3" s="56"/>
      <c r="U3" s="13" t="s">
        <v>4</v>
      </c>
      <c r="V3" s="2" t="s">
        <v>4</v>
      </c>
    </row>
    <row r="4" spans="1:22" ht="12.75">
      <c r="A4" s="53"/>
      <c r="B4" s="54"/>
      <c r="C4" s="1" t="s">
        <v>22</v>
      </c>
      <c r="D4" s="1" t="s">
        <v>23</v>
      </c>
      <c r="E4" s="1" t="s">
        <v>22</v>
      </c>
      <c r="F4" s="1" t="s">
        <v>23</v>
      </c>
      <c r="G4" s="1" t="s">
        <v>22</v>
      </c>
      <c r="H4" s="1" t="s">
        <v>23</v>
      </c>
      <c r="I4" s="42" t="s">
        <v>11</v>
      </c>
      <c r="J4" s="43"/>
      <c r="K4" s="1" t="s">
        <v>33</v>
      </c>
      <c r="L4" s="1" t="s">
        <v>34</v>
      </c>
      <c r="M4" s="1" t="s">
        <v>35</v>
      </c>
      <c r="N4" s="1" t="s">
        <v>36</v>
      </c>
      <c r="O4" s="2" t="s">
        <v>16</v>
      </c>
      <c r="P4" s="1" t="s">
        <v>17</v>
      </c>
      <c r="Q4" s="30" t="s">
        <v>20</v>
      </c>
      <c r="R4" s="30" t="s">
        <v>21</v>
      </c>
      <c r="S4" s="3" t="s">
        <v>15</v>
      </c>
      <c r="T4" s="23" t="s">
        <v>18</v>
      </c>
      <c r="U4" s="14" t="s">
        <v>13</v>
      </c>
      <c r="V4" s="2" t="s">
        <v>5</v>
      </c>
    </row>
    <row r="5" spans="1:22" ht="12.75" customHeight="1">
      <c r="A5" s="18" t="s">
        <v>25</v>
      </c>
      <c r="B5" s="71">
        <v>40391</v>
      </c>
      <c r="C5" s="1"/>
      <c r="D5" s="4"/>
      <c r="E5" s="1">
        <v>2</v>
      </c>
      <c r="F5" s="4"/>
      <c r="G5" s="1">
        <v>231</v>
      </c>
      <c r="H5" s="4">
        <v>49</v>
      </c>
      <c r="I5" s="40">
        <f>SUM(C5:H5)</f>
        <v>282</v>
      </c>
      <c r="J5" s="41"/>
      <c r="K5" s="1"/>
      <c r="L5" s="1">
        <v>5</v>
      </c>
      <c r="M5" s="1">
        <v>5</v>
      </c>
      <c r="N5" s="1">
        <v>2</v>
      </c>
      <c r="O5" s="1">
        <f>SUM(K5:N5)</f>
        <v>12</v>
      </c>
      <c r="P5" s="1"/>
      <c r="Q5" s="28"/>
      <c r="R5" s="28"/>
      <c r="S5" s="3">
        <v>989</v>
      </c>
      <c r="T5" s="3">
        <v>74</v>
      </c>
      <c r="U5" s="15">
        <f>SUM(O5:T5)</f>
        <v>1075</v>
      </c>
      <c r="V5" s="16">
        <f aca="true" t="shared" si="0" ref="V5:V36">SUM(I5+U5)</f>
        <v>1357</v>
      </c>
    </row>
    <row r="6" spans="1:22" ht="12" customHeight="1">
      <c r="A6" s="18" t="s">
        <v>26</v>
      </c>
      <c r="B6" s="71">
        <v>40392</v>
      </c>
      <c r="C6" s="1">
        <v>102</v>
      </c>
      <c r="D6" s="4">
        <v>15</v>
      </c>
      <c r="E6" s="1">
        <v>81</v>
      </c>
      <c r="F6" s="4">
        <v>16</v>
      </c>
      <c r="G6" s="1">
        <v>81</v>
      </c>
      <c r="H6" s="4">
        <v>60</v>
      </c>
      <c r="I6" s="40">
        <f aca="true" t="shared" si="1" ref="I6:I35">SUM(C6:H6)</f>
        <v>355</v>
      </c>
      <c r="J6" s="41"/>
      <c r="K6" s="1">
        <v>19</v>
      </c>
      <c r="L6" s="1"/>
      <c r="M6" s="1"/>
      <c r="N6" s="1">
        <v>6</v>
      </c>
      <c r="O6" s="1">
        <f aca="true" t="shared" si="2" ref="O6:O14">SUM(K6:N6)</f>
        <v>25</v>
      </c>
      <c r="P6" s="1"/>
      <c r="Q6" s="28">
        <v>36</v>
      </c>
      <c r="R6" s="28">
        <v>47</v>
      </c>
      <c r="S6" s="3">
        <v>103</v>
      </c>
      <c r="T6" s="3">
        <v>62</v>
      </c>
      <c r="U6" s="15">
        <f aca="true" t="shared" si="3" ref="U6:U36">SUM(O6:T6)</f>
        <v>273</v>
      </c>
      <c r="V6" s="16">
        <f t="shared" si="0"/>
        <v>628</v>
      </c>
    </row>
    <row r="7" spans="1:22" ht="12" customHeight="1">
      <c r="A7" s="18" t="s">
        <v>27</v>
      </c>
      <c r="B7" s="71">
        <v>40393</v>
      </c>
      <c r="C7" s="1"/>
      <c r="D7" s="4"/>
      <c r="E7" s="1"/>
      <c r="F7" s="4"/>
      <c r="G7" s="1"/>
      <c r="H7" s="4"/>
      <c r="I7" s="40">
        <f t="shared" si="1"/>
        <v>0</v>
      </c>
      <c r="J7" s="41"/>
      <c r="K7" s="1"/>
      <c r="L7" s="1"/>
      <c r="M7" s="1"/>
      <c r="N7" s="1"/>
      <c r="O7" s="1">
        <f t="shared" si="2"/>
        <v>0</v>
      </c>
      <c r="P7" s="1"/>
      <c r="Q7" s="28"/>
      <c r="R7" s="28"/>
      <c r="S7" s="3"/>
      <c r="T7" s="3"/>
      <c r="U7" s="15">
        <f t="shared" si="3"/>
        <v>0</v>
      </c>
      <c r="V7" s="16">
        <f t="shared" si="0"/>
        <v>0</v>
      </c>
    </row>
    <row r="8" spans="1:22" ht="12" customHeight="1">
      <c r="A8" s="18" t="s">
        <v>28</v>
      </c>
      <c r="B8" s="71">
        <v>40394</v>
      </c>
      <c r="C8" s="1">
        <v>99</v>
      </c>
      <c r="D8" s="4">
        <v>8</v>
      </c>
      <c r="E8" s="1">
        <v>127</v>
      </c>
      <c r="F8" s="4">
        <v>18</v>
      </c>
      <c r="G8" s="1">
        <v>120</v>
      </c>
      <c r="H8" s="4">
        <v>65</v>
      </c>
      <c r="I8" s="40">
        <f t="shared" si="1"/>
        <v>437</v>
      </c>
      <c r="J8" s="41"/>
      <c r="K8" s="1">
        <v>17</v>
      </c>
      <c r="L8" s="1">
        <v>4</v>
      </c>
      <c r="M8" s="1">
        <v>1</v>
      </c>
      <c r="N8" s="1">
        <v>14</v>
      </c>
      <c r="O8" s="1">
        <f t="shared" si="2"/>
        <v>36</v>
      </c>
      <c r="P8" s="1">
        <v>25</v>
      </c>
      <c r="Q8" s="28">
        <v>38</v>
      </c>
      <c r="R8" s="28">
        <v>65</v>
      </c>
      <c r="S8" s="3">
        <v>139</v>
      </c>
      <c r="T8" s="3">
        <v>83</v>
      </c>
      <c r="U8" s="15">
        <f t="shared" si="3"/>
        <v>386</v>
      </c>
      <c r="V8" s="16">
        <f t="shared" si="0"/>
        <v>823</v>
      </c>
    </row>
    <row r="9" spans="1:22" ht="12" customHeight="1">
      <c r="A9" s="18" t="s">
        <v>29</v>
      </c>
      <c r="B9" s="71">
        <v>40395</v>
      </c>
      <c r="C9" s="1">
        <v>122</v>
      </c>
      <c r="D9" s="4">
        <v>17</v>
      </c>
      <c r="E9" s="1">
        <v>83</v>
      </c>
      <c r="F9" s="4">
        <v>9</v>
      </c>
      <c r="G9" s="1">
        <v>94</v>
      </c>
      <c r="H9" s="4">
        <v>45</v>
      </c>
      <c r="I9" s="40">
        <f t="shared" si="1"/>
        <v>370</v>
      </c>
      <c r="J9" s="41"/>
      <c r="K9" s="1">
        <v>14</v>
      </c>
      <c r="L9" s="1">
        <v>1</v>
      </c>
      <c r="M9" s="1"/>
      <c r="N9" s="1">
        <v>6</v>
      </c>
      <c r="O9" s="1">
        <f t="shared" si="2"/>
        <v>21</v>
      </c>
      <c r="P9" s="1">
        <v>28</v>
      </c>
      <c r="Q9" s="29">
        <v>24</v>
      </c>
      <c r="R9" s="29">
        <v>80</v>
      </c>
      <c r="S9" s="3">
        <v>85</v>
      </c>
      <c r="T9" s="3">
        <v>59</v>
      </c>
      <c r="U9" s="15">
        <f t="shared" si="3"/>
        <v>297</v>
      </c>
      <c r="V9" s="16">
        <f t="shared" si="0"/>
        <v>667</v>
      </c>
    </row>
    <row r="10" spans="1:22" ht="12" customHeight="1">
      <c r="A10" s="18" t="s">
        <v>30</v>
      </c>
      <c r="B10" s="71">
        <v>40396</v>
      </c>
      <c r="C10" s="20">
        <v>101</v>
      </c>
      <c r="D10" s="4">
        <v>24</v>
      </c>
      <c r="E10" s="20">
        <v>78</v>
      </c>
      <c r="F10" s="4">
        <v>9</v>
      </c>
      <c r="G10" s="20">
        <v>109</v>
      </c>
      <c r="H10" s="4">
        <v>47</v>
      </c>
      <c r="I10" s="40">
        <f t="shared" si="1"/>
        <v>368</v>
      </c>
      <c r="J10" s="41"/>
      <c r="K10" s="20">
        <v>14</v>
      </c>
      <c r="L10" s="20"/>
      <c r="M10" s="20"/>
      <c r="N10" s="20">
        <v>4</v>
      </c>
      <c r="O10" s="1">
        <f t="shared" si="2"/>
        <v>18</v>
      </c>
      <c r="P10" s="20"/>
      <c r="Q10" s="29">
        <v>25</v>
      </c>
      <c r="R10" s="29">
        <v>80</v>
      </c>
      <c r="S10" s="21">
        <v>66</v>
      </c>
      <c r="T10" s="21">
        <v>60</v>
      </c>
      <c r="U10" s="15">
        <f t="shared" si="3"/>
        <v>249</v>
      </c>
      <c r="V10" s="16">
        <f t="shared" si="0"/>
        <v>617</v>
      </c>
    </row>
    <row r="11" spans="1:22" ht="12" customHeight="1">
      <c r="A11" s="18" t="s">
        <v>24</v>
      </c>
      <c r="B11" s="71">
        <v>40397</v>
      </c>
      <c r="C11" s="1">
        <v>148</v>
      </c>
      <c r="D11" s="4">
        <v>19</v>
      </c>
      <c r="E11" s="1">
        <v>121</v>
      </c>
      <c r="F11" s="4">
        <v>20</v>
      </c>
      <c r="G11" s="1">
        <v>109</v>
      </c>
      <c r="H11" s="4">
        <v>45</v>
      </c>
      <c r="I11" s="40">
        <f t="shared" si="1"/>
        <v>462</v>
      </c>
      <c r="J11" s="41"/>
      <c r="K11" s="1">
        <v>22</v>
      </c>
      <c r="L11" s="1">
        <v>6</v>
      </c>
      <c r="M11" s="1">
        <v>2</v>
      </c>
      <c r="N11" s="1">
        <v>8</v>
      </c>
      <c r="O11" s="1">
        <f t="shared" si="2"/>
        <v>38</v>
      </c>
      <c r="P11" s="1"/>
      <c r="Q11" s="29">
        <v>13</v>
      </c>
      <c r="R11" s="29">
        <v>103</v>
      </c>
      <c r="S11" s="3">
        <v>110</v>
      </c>
      <c r="T11" s="3">
        <v>84</v>
      </c>
      <c r="U11" s="15">
        <f t="shared" si="3"/>
        <v>348</v>
      </c>
      <c r="V11" s="16">
        <f t="shared" si="0"/>
        <v>810</v>
      </c>
    </row>
    <row r="12" spans="1:22" ht="11.25" customHeight="1">
      <c r="A12" s="18" t="s">
        <v>25</v>
      </c>
      <c r="B12" s="71">
        <v>40398</v>
      </c>
      <c r="C12" s="1">
        <v>179</v>
      </c>
      <c r="D12" s="4">
        <v>19</v>
      </c>
      <c r="E12" s="1">
        <v>138</v>
      </c>
      <c r="F12" s="4">
        <v>10</v>
      </c>
      <c r="G12" s="1">
        <v>151</v>
      </c>
      <c r="H12" s="4">
        <v>58</v>
      </c>
      <c r="I12" s="40">
        <f t="shared" si="1"/>
        <v>555</v>
      </c>
      <c r="J12" s="41"/>
      <c r="K12" s="1">
        <v>13</v>
      </c>
      <c r="L12" s="1">
        <v>6</v>
      </c>
      <c r="M12" s="1"/>
      <c r="N12" s="1">
        <v>12</v>
      </c>
      <c r="O12" s="1">
        <f t="shared" si="2"/>
        <v>31</v>
      </c>
      <c r="P12" s="1"/>
      <c r="Q12" s="29">
        <v>23</v>
      </c>
      <c r="R12" s="29">
        <v>73</v>
      </c>
      <c r="S12" s="3">
        <v>141</v>
      </c>
      <c r="T12" s="3">
        <v>86</v>
      </c>
      <c r="U12" s="15">
        <f t="shared" si="3"/>
        <v>354</v>
      </c>
      <c r="V12" s="16">
        <f t="shared" si="0"/>
        <v>909</v>
      </c>
    </row>
    <row r="13" spans="1:22" ht="12" customHeight="1">
      <c r="A13" s="18" t="s">
        <v>26</v>
      </c>
      <c r="B13" s="71">
        <v>40399</v>
      </c>
      <c r="C13" s="1">
        <v>163</v>
      </c>
      <c r="D13" s="4">
        <v>26</v>
      </c>
      <c r="E13" s="1">
        <v>120</v>
      </c>
      <c r="F13" s="4">
        <v>18</v>
      </c>
      <c r="G13" s="1">
        <v>104</v>
      </c>
      <c r="H13" s="4">
        <v>59</v>
      </c>
      <c r="I13" s="40">
        <f t="shared" si="1"/>
        <v>490</v>
      </c>
      <c r="J13" s="41"/>
      <c r="K13" s="1">
        <v>30</v>
      </c>
      <c r="L13" s="1">
        <v>6</v>
      </c>
      <c r="M13" s="1"/>
      <c r="N13" s="1">
        <v>9</v>
      </c>
      <c r="O13" s="1">
        <f t="shared" si="2"/>
        <v>45</v>
      </c>
      <c r="P13" s="1"/>
      <c r="Q13" s="29">
        <v>49</v>
      </c>
      <c r="R13" s="29">
        <v>76</v>
      </c>
      <c r="S13" s="3">
        <v>131</v>
      </c>
      <c r="T13" s="3">
        <v>87</v>
      </c>
      <c r="U13" s="15">
        <f t="shared" si="3"/>
        <v>388</v>
      </c>
      <c r="V13" s="16">
        <f t="shared" si="0"/>
        <v>878</v>
      </c>
    </row>
    <row r="14" spans="1:22" ht="12" customHeight="1">
      <c r="A14" s="18" t="s">
        <v>27</v>
      </c>
      <c r="B14" s="71">
        <v>40400</v>
      </c>
      <c r="C14" s="1"/>
      <c r="D14" s="4"/>
      <c r="E14" s="1"/>
      <c r="F14" s="4"/>
      <c r="G14" s="1"/>
      <c r="H14" s="4"/>
      <c r="I14" s="40">
        <f t="shared" si="1"/>
        <v>0</v>
      </c>
      <c r="J14" s="41"/>
      <c r="K14" s="1"/>
      <c r="L14" s="1"/>
      <c r="M14" s="1"/>
      <c r="N14" s="1"/>
      <c r="O14" s="1">
        <f t="shared" si="2"/>
        <v>0</v>
      </c>
      <c r="P14" s="1"/>
      <c r="Q14" s="29"/>
      <c r="R14" s="29"/>
      <c r="S14" s="3"/>
      <c r="T14" s="3"/>
      <c r="U14" s="15">
        <f t="shared" si="3"/>
        <v>0</v>
      </c>
      <c r="V14" s="16">
        <f t="shared" si="0"/>
        <v>0</v>
      </c>
    </row>
    <row r="15" spans="1:22" ht="12" customHeight="1">
      <c r="A15" s="18" t="s">
        <v>28</v>
      </c>
      <c r="B15" s="71">
        <v>40401</v>
      </c>
      <c r="C15" s="1">
        <v>123</v>
      </c>
      <c r="D15" s="4">
        <v>16</v>
      </c>
      <c r="E15" s="1">
        <v>133</v>
      </c>
      <c r="F15" s="4">
        <v>15</v>
      </c>
      <c r="G15" s="1">
        <v>137</v>
      </c>
      <c r="H15" s="4">
        <v>85</v>
      </c>
      <c r="I15" s="40">
        <f t="shared" si="1"/>
        <v>509</v>
      </c>
      <c r="J15" s="41"/>
      <c r="K15" s="1">
        <v>25</v>
      </c>
      <c r="L15" s="1">
        <v>8</v>
      </c>
      <c r="M15" s="1">
        <v>2</v>
      </c>
      <c r="N15" s="1">
        <v>8</v>
      </c>
      <c r="O15" s="1">
        <f>SUM(K15:N15)</f>
        <v>43</v>
      </c>
      <c r="P15" s="1"/>
      <c r="Q15" s="29">
        <v>36</v>
      </c>
      <c r="R15" s="29">
        <v>41</v>
      </c>
      <c r="S15" s="3">
        <v>92</v>
      </c>
      <c r="T15" s="3">
        <v>112</v>
      </c>
      <c r="U15" s="15">
        <f t="shared" si="3"/>
        <v>324</v>
      </c>
      <c r="V15" s="16">
        <f t="shared" si="0"/>
        <v>833</v>
      </c>
    </row>
    <row r="16" spans="1:22" ht="11.25" customHeight="1">
      <c r="A16" s="18" t="s">
        <v>29</v>
      </c>
      <c r="B16" s="71">
        <v>40402</v>
      </c>
      <c r="C16" s="1">
        <v>85</v>
      </c>
      <c r="D16" s="4">
        <v>11</v>
      </c>
      <c r="E16" s="1">
        <v>88</v>
      </c>
      <c r="F16" s="4">
        <v>12</v>
      </c>
      <c r="G16" s="1">
        <v>146</v>
      </c>
      <c r="H16" s="4">
        <v>57</v>
      </c>
      <c r="I16" s="40">
        <f t="shared" si="1"/>
        <v>399</v>
      </c>
      <c r="J16" s="41"/>
      <c r="K16" s="1">
        <v>22</v>
      </c>
      <c r="L16" s="1">
        <v>1</v>
      </c>
      <c r="M16" s="1">
        <v>2</v>
      </c>
      <c r="N16" s="1">
        <v>11</v>
      </c>
      <c r="O16" s="1">
        <f aca="true" t="shared" si="4" ref="O16:O35">SUM(K16:N16)</f>
        <v>36</v>
      </c>
      <c r="P16" s="1"/>
      <c r="Q16" s="29">
        <v>27</v>
      </c>
      <c r="R16" s="29">
        <v>32</v>
      </c>
      <c r="S16" s="3">
        <v>68</v>
      </c>
      <c r="T16" s="3">
        <v>82</v>
      </c>
      <c r="U16" s="15">
        <f t="shared" si="3"/>
        <v>245</v>
      </c>
      <c r="V16" s="16">
        <f t="shared" si="0"/>
        <v>644</v>
      </c>
    </row>
    <row r="17" spans="1:22" ht="11.25" customHeight="1">
      <c r="A17" s="18" t="s">
        <v>30</v>
      </c>
      <c r="B17" s="71">
        <v>40403</v>
      </c>
      <c r="C17" s="20">
        <v>72</v>
      </c>
      <c r="D17" s="4">
        <v>6</v>
      </c>
      <c r="E17" s="20">
        <v>89</v>
      </c>
      <c r="F17" s="4">
        <v>15</v>
      </c>
      <c r="G17" s="20">
        <v>131</v>
      </c>
      <c r="H17" s="4">
        <v>53</v>
      </c>
      <c r="I17" s="40">
        <f t="shared" si="1"/>
        <v>366</v>
      </c>
      <c r="J17" s="41"/>
      <c r="K17" s="20">
        <v>16</v>
      </c>
      <c r="L17" s="20">
        <v>1</v>
      </c>
      <c r="M17" s="20"/>
      <c r="N17" s="20">
        <v>7</v>
      </c>
      <c r="O17" s="1">
        <f t="shared" si="4"/>
        <v>24</v>
      </c>
      <c r="P17" s="20"/>
      <c r="Q17" s="29">
        <v>22</v>
      </c>
      <c r="R17" s="29">
        <v>39</v>
      </c>
      <c r="S17" s="21">
        <v>62</v>
      </c>
      <c r="T17" s="21">
        <v>74</v>
      </c>
      <c r="U17" s="15">
        <f t="shared" si="3"/>
        <v>221</v>
      </c>
      <c r="V17" s="16">
        <f t="shared" si="0"/>
        <v>587</v>
      </c>
    </row>
    <row r="18" spans="1:22" ht="11.25" customHeight="1">
      <c r="A18" s="18" t="s">
        <v>24</v>
      </c>
      <c r="B18" s="71">
        <v>40404</v>
      </c>
      <c r="C18" s="1">
        <v>146</v>
      </c>
      <c r="D18" s="4">
        <v>25</v>
      </c>
      <c r="E18" s="1">
        <v>100</v>
      </c>
      <c r="F18" s="4">
        <v>14</v>
      </c>
      <c r="G18" s="1">
        <v>184</v>
      </c>
      <c r="H18" s="4">
        <v>87</v>
      </c>
      <c r="I18" s="40">
        <f>SUM(C18:H18)</f>
        <v>556</v>
      </c>
      <c r="J18" s="41"/>
      <c r="K18" s="1">
        <v>42</v>
      </c>
      <c r="L18" s="1">
        <v>13</v>
      </c>
      <c r="M18" s="1"/>
      <c r="N18" s="1">
        <v>9</v>
      </c>
      <c r="O18" s="1">
        <f t="shared" si="4"/>
        <v>64</v>
      </c>
      <c r="P18" s="1"/>
      <c r="Q18" s="29">
        <v>25</v>
      </c>
      <c r="R18" s="29">
        <v>60</v>
      </c>
      <c r="S18" s="3">
        <v>121</v>
      </c>
      <c r="T18" s="3">
        <v>93</v>
      </c>
      <c r="U18" s="15">
        <f t="shared" si="3"/>
        <v>363</v>
      </c>
      <c r="V18" s="16">
        <f>SUM(I18+U18)</f>
        <v>919</v>
      </c>
    </row>
    <row r="19" spans="1:22" ht="12" customHeight="1">
      <c r="A19" s="18" t="s">
        <v>25</v>
      </c>
      <c r="B19" s="71">
        <v>40405</v>
      </c>
      <c r="C19" s="1">
        <v>176</v>
      </c>
      <c r="D19" s="4">
        <v>35</v>
      </c>
      <c r="E19" s="1">
        <v>201</v>
      </c>
      <c r="F19" s="4">
        <v>26</v>
      </c>
      <c r="G19" s="1">
        <v>173</v>
      </c>
      <c r="H19" s="4">
        <v>71</v>
      </c>
      <c r="I19" s="72">
        <f>SUM(C19:H19)</f>
        <v>682</v>
      </c>
      <c r="K19" s="1">
        <v>20</v>
      </c>
      <c r="L19" s="1">
        <v>12</v>
      </c>
      <c r="M19" s="1">
        <v>3</v>
      </c>
      <c r="N19" s="1">
        <v>13</v>
      </c>
      <c r="O19" s="1">
        <f t="shared" si="4"/>
        <v>48</v>
      </c>
      <c r="P19" s="1"/>
      <c r="Q19" s="29">
        <v>32</v>
      </c>
      <c r="R19" s="29">
        <v>77</v>
      </c>
      <c r="S19" s="3">
        <v>166</v>
      </c>
      <c r="T19" s="3">
        <v>144</v>
      </c>
      <c r="U19" s="15">
        <f t="shared" si="3"/>
        <v>467</v>
      </c>
      <c r="V19" s="16">
        <f>SUM(I19+U19)</f>
        <v>1149</v>
      </c>
    </row>
    <row r="20" spans="1:22" ht="11.25" customHeight="1">
      <c r="A20" s="18" t="s">
        <v>26</v>
      </c>
      <c r="B20" s="71">
        <v>40406</v>
      </c>
      <c r="C20" s="1">
        <v>127</v>
      </c>
      <c r="D20" s="4">
        <v>24</v>
      </c>
      <c r="E20" s="1">
        <v>125</v>
      </c>
      <c r="F20" s="4">
        <v>11</v>
      </c>
      <c r="G20" s="1">
        <v>172</v>
      </c>
      <c r="H20" s="4">
        <v>68</v>
      </c>
      <c r="I20" s="40">
        <f t="shared" si="1"/>
        <v>527</v>
      </c>
      <c r="J20" s="41"/>
      <c r="K20" s="1">
        <v>36</v>
      </c>
      <c r="L20" s="1">
        <v>4</v>
      </c>
      <c r="M20" s="1">
        <v>1</v>
      </c>
      <c r="N20" s="1">
        <v>12</v>
      </c>
      <c r="O20" s="1">
        <f t="shared" si="4"/>
        <v>53</v>
      </c>
      <c r="P20" s="1">
        <v>52</v>
      </c>
      <c r="Q20" s="29">
        <v>28</v>
      </c>
      <c r="R20" s="29">
        <v>69</v>
      </c>
      <c r="S20" s="3">
        <v>125</v>
      </c>
      <c r="T20" s="3">
        <v>113</v>
      </c>
      <c r="U20" s="15">
        <f t="shared" si="3"/>
        <v>440</v>
      </c>
      <c r="V20" s="16">
        <f t="shared" si="0"/>
        <v>967</v>
      </c>
    </row>
    <row r="21" spans="1:22" ht="12" customHeight="1">
      <c r="A21" s="18" t="s">
        <v>27</v>
      </c>
      <c r="B21" s="71">
        <v>40407</v>
      </c>
      <c r="C21" s="1"/>
      <c r="D21" s="4"/>
      <c r="E21" s="1"/>
      <c r="F21" s="4"/>
      <c r="G21" s="1"/>
      <c r="H21" s="4"/>
      <c r="I21" s="40">
        <f t="shared" si="1"/>
        <v>0</v>
      </c>
      <c r="J21" s="41"/>
      <c r="K21" s="1"/>
      <c r="L21" s="1"/>
      <c r="M21" s="1"/>
      <c r="N21" s="1"/>
      <c r="O21" s="1">
        <f t="shared" si="4"/>
        <v>0</v>
      </c>
      <c r="P21" s="1"/>
      <c r="Q21" s="29"/>
      <c r="R21" s="29"/>
      <c r="S21" s="3"/>
      <c r="T21" s="3"/>
      <c r="U21" s="15">
        <f t="shared" si="3"/>
        <v>0</v>
      </c>
      <c r="V21" s="16">
        <f t="shared" si="0"/>
        <v>0</v>
      </c>
    </row>
    <row r="22" spans="1:22" ht="12" customHeight="1">
      <c r="A22" s="18" t="s">
        <v>28</v>
      </c>
      <c r="B22" s="71">
        <v>40408</v>
      </c>
      <c r="C22" s="1">
        <v>179</v>
      </c>
      <c r="D22" s="4">
        <v>37</v>
      </c>
      <c r="E22" s="1"/>
      <c r="F22" s="4"/>
      <c r="G22" s="1"/>
      <c r="H22" s="4"/>
      <c r="I22" s="40">
        <f t="shared" si="1"/>
        <v>216</v>
      </c>
      <c r="J22" s="41"/>
      <c r="K22" s="1">
        <v>30</v>
      </c>
      <c r="L22" s="1">
        <v>1</v>
      </c>
      <c r="M22" s="1"/>
      <c r="N22" s="1">
        <v>1</v>
      </c>
      <c r="O22" s="1">
        <f t="shared" si="4"/>
        <v>32</v>
      </c>
      <c r="P22" s="1">
        <v>15</v>
      </c>
      <c r="Q22" s="29">
        <v>15</v>
      </c>
      <c r="R22" s="29">
        <v>43</v>
      </c>
      <c r="S22" s="3">
        <v>108</v>
      </c>
      <c r="T22" s="3"/>
      <c r="U22" s="15">
        <f t="shared" si="3"/>
        <v>213</v>
      </c>
      <c r="V22" s="16">
        <f t="shared" si="0"/>
        <v>429</v>
      </c>
    </row>
    <row r="23" spans="1:22" ht="12" customHeight="1">
      <c r="A23" s="18" t="s">
        <v>29</v>
      </c>
      <c r="B23" s="71">
        <v>40409</v>
      </c>
      <c r="C23" s="1">
        <v>127</v>
      </c>
      <c r="D23" s="4">
        <v>19</v>
      </c>
      <c r="E23" s="1"/>
      <c r="F23" s="4"/>
      <c r="G23" s="20"/>
      <c r="H23" s="4"/>
      <c r="I23" s="40">
        <f t="shared" si="1"/>
        <v>146</v>
      </c>
      <c r="J23" s="41"/>
      <c r="K23" s="1">
        <v>28</v>
      </c>
      <c r="L23" s="1">
        <v>7</v>
      </c>
      <c r="M23" s="1"/>
      <c r="N23" s="1">
        <v>2</v>
      </c>
      <c r="O23" s="1">
        <f t="shared" si="4"/>
        <v>37</v>
      </c>
      <c r="P23" s="1">
        <v>93</v>
      </c>
      <c r="Q23" s="29">
        <v>19</v>
      </c>
      <c r="R23" s="29">
        <v>38</v>
      </c>
      <c r="S23" s="3">
        <v>80</v>
      </c>
      <c r="T23" s="3"/>
      <c r="U23" s="15">
        <f t="shared" si="3"/>
        <v>267</v>
      </c>
      <c r="V23" s="16">
        <f t="shared" si="0"/>
        <v>413</v>
      </c>
    </row>
    <row r="24" spans="1:22" ht="12" customHeight="1">
      <c r="A24" s="18" t="s">
        <v>30</v>
      </c>
      <c r="B24" s="71">
        <v>40410</v>
      </c>
      <c r="C24" s="20">
        <v>132</v>
      </c>
      <c r="D24" s="4">
        <v>13</v>
      </c>
      <c r="E24" s="20"/>
      <c r="F24" s="4"/>
      <c r="G24" s="20"/>
      <c r="H24" s="4"/>
      <c r="I24" s="40">
        <f t="shared" si="1"/>
        <v>145</v>
      </c>
      <c r="J24" s="41"/>
      <c r="K24" s="20">
        <v>16</v>
      </c>
      <c r="L24" s="20"/>
      <c r="M24" s="20"/>
      <c r="N24" s="20">
        <v>7</v>
      </c>
      <c r="O24" s="1">
        <f t="shared" si="4"/>
        <v>23</v>
      </c>
      <c r="P24" s="20">
        <v>33</v>
      </c>
      <c r="Q24" s="29">
        <v>22</v>
      </c>
      <c r="R24" s="29">
        <v>27</v>
      </c>
      <c r="S24" s="21">
        <v>44</v>
      </c>
      <c r="T24" s="21"/>
      <c r="U24" s="15">
        <f t="shared" si="3"/>
        <v>149</v>
      </c>
      <c r="V24" s="16">
        <f t="shared" si="0"/>
        <v>294</v>
      </c>
    </row>
    <row r="25" spans="1:22" ht="12" customHeight="1">
      <c r="A25" s="18" t="s">
        <v>24</v>
      </c>
      <c r="B25" s="71">
        <v>40411</v>
      </c>
      <c r="C25" s="1">
        <v>156</v>
      </c>
      <c r="D25" s="4">
        <v>17</v>
      </c>
      <c r="E25" s="1"/>
      <c r="F25" s="4"/>
      <c r="G25" s="1"/>
      <c r="H25" s="4"/>
      <c r="I25" s="40">
        <f t="shared" si="1"/>
        <v>173</v>
      </c>
      <c r="J25" s="41"/>
      <c r="K25" s="1">
        <v>25</v>
      </c>
      <c r="L25" s="1">
        <v>1</v>
      </c>
      <c r="M25" s="1">
        <v>1</v>
      </c>
      <c r="N25" s="1">
        <v>3</v>
      </c>
      <c r="O25" s="1">
        <f t="shared" si="4"/>
        <v>30</v>
      </c>
      <c r="P25" s="1"/>
      <c r="Q25" s="29">
        <v>16</v>
      </c>
      <c r="R25" s="29">
        <v>48</v>
      </c>
      <c r="S25" s="3">
        <v>51</v>
      </c>
      <c r="T25" s="3"/>
      <c r="U25" s="15">
        <f t="shared" si="3"/>
        <v>145</v>
      </c>
      <c r="V25" s="16">
        <f t="shared" si="0"/>
        <v>318</v>
      </c>
    </row>
    <row r="26" spans="1:22" ht="12" customHeight="1">
      <c r="A26" s="18" t="s">
        <v>25</v>
      </c>
      <c r="B26" s="71">
        <v>40412</v>
      </c>
      <c r="C26" s="1">
        <v>189</v>
      </c>
      <c r="D26" s="4">
        <v>24</v>
      </c>
      <c r="E26" s="1"/>
      <c r="F26" s="4"/>
      <c r="G26" s="1"/>
      <c r="H26" s="4"/>
      <c r="I26" s="40">
        <f t="shared" si="1"/>
        <v>213</v>
      </c>
      <c r="J26" s="41"/>
      <c r="K26" s="1">
        <v>27</v>
      </c>
      <c r="L26" s="1">
        <v>4</v>
      </c>
      <c r="M26" s="1"/>
      <c r="N26" s="1"/>
      <c r="O26" s="1">
        <f t="shared" si="4"/>
        <v>31</v>
      </c>
      <c r="P26" s="1"/>
      <c r="Q26" s="29">
        <v>18</v>
      </c>
      <c r="R26" s="29">
        <v>47</v>
      </c>
      <c r="S26" s="3">
        <v>59</v>
      </c>
      <c r="T26" s="3"/>
      <c r="U26" s="15">
        <f t="shared" si="3"/>
        <v>155</v>
      </c>
      <c r="V26" s="16">
        <f t="shared" si="0"/>
        <v>368</v>
      </c>
    </row>
    <row r="27" spans="1:22" ht="11.25" customHeight="1">
      <c r="A27" s="18" t="s">
        <v>26</v>
      </c>
      <c r="B27" s="71">
        <v>40413</v>
      </c>
      <c r="C27" s="1">
        <v>206</v>
      </c>
      <c r="D27" s="4">
        <v>19</v>
      </c>
      <c r="E27" s="1"/>
      <c r="F27" s="4"/>
      <c r="G27" s="1"/>
      <c r="H27" s="4"/>
      <c r="I27" s="40">
        <f t="shared" si="1"/>
        <v>225</v>
      </c>
      <c r="J27" s="41"/>
      <c r="K27" s="1">
        <v>30</v>
      </c>
      <c r="L27" s="1">
        <v>4</v>
      </c>
      <c r="M27" s="1"/>
      <c r="N27" s="1"/>
      <c r="O27" s="1">
        <f t="shared" si="4"/>
        <v>34</v>
      </c>
      <c r="P27" s="1">
        <v>56</v>
      </c>
      <c r="Q27" s="29">
        <v>26</v>
      </c>
      <c r="R27" s="29">
        <v>39</v>
      </c>
      <c r="S27" s="3">
        <v>85</v>
      </c>
      <c r="T27" s="3"/>
      <c r="U27" s="15">
        <f t="shared" si="3"/>
        <v>240</v>
      </c>
      <c r="V27" s="16">
        <f t="shared" si="0"/>
        <v>465</v>
      </c>
    </row>
    <row r="28" spans="1:22" ht="12" customHeight="1">
      <c r="A28" s="18" t="s">
        <v>27</v>
      </c>
      <c r="B28" s="71">
        <v>40414</v>
      </c>
      <c r="C28" s="1"/>
      <c r="D28" s="4"/>
      <c r="E28" s="1"/>
      <c r="F28" s="4"/>
      <c r="G28" s="1"/>
      <c r="H28" s="4"/>
      <c r="I28" s="40">
        <f t="shared" si="1"/>
        <v>0</v>
      </c>
      <c r="J28" s="41"/>
      <c r="K28" s="1"/>
      <c r="L28" s="1"/>
      <c r="M28" s="1"/>
      <c r="N28" s="1"/>
      <c r="O28" s="1">
        <f t="shared" si="4"/>
        <v>0</v>
      </c>
      <c r="P28" s="1"/>
      <c r="Q28" s="29"/>
      <c r="R28" s="29"/>
      <c r="S28" s="3"/>
      <c r="T28" s="3"/>
      <c r="U28" s="15">
        <f t="shared" si="3"/>
        <v>0</v>
      </c>
      <c r="V28" s="16">
        <f t="shared" si="0"/>
        <v>0</v>
      </c>
    </row>
    <row r="29" spans="1:22" ht="12" customHeight="1">
      <c r="A29" s="18" t="s">
        <v>28</v>
      </c>
      <c r="B29" s="71">
        <v>40415</v>
      </c>
      <c r="C29" s="1">
        <v>148</v>
      </c>
      <c r="D29" s="4">
        <v>19</v>
      </c>
      <c r="E29" s="1"/>
      <c r="F29" s="4"/>
      <c r="G29" s="1"/>
      <c r="H29" s="4"/>
      <c r="I29" s="40">
        <f t="shared" si="1"/>
        <v>167</v>
      </c>
      <c r="J29" s="41"/>
      <c r="K29" s="1">
        <v>21</v>
      </c>
      <c r="L29" s="1">
        <v>4</v>
      </c>
      <c r="M29" s="1"/>
      <c r="N29" s="1"/>
      <c r="O29" s="1">
        <f t="shared" si="4"/>
        <v>25</v>
      </c>
      <c r="P29" s="1">
        <v>22</v>
      </c>
      <c r="Q29" s="29">
        <v>21</v>
      </c>
      <c r="R29" s="29">
        <v>53</v>
      </c>
      <c r="S29" s="3">
        <v>55</v>
      </c>
      <c r="T29" s="3"/>
      <c r="U29" s="15">
        <f t="shared" si="3"/>
        <v>176</v>
      </c>
      <c r="V29" s="16">
        <f t="shared" si="0"/>
        <v>343</v>
      </c>
    </row>
    <row r="30" spans="1:22" ht="12" customHeight="1">
      <c r="A30" s="18" t="s">
        <v>29</v>
      </c>
      <c r="B30" s="71">
        <v>40416</v>
      </c>
      <c r="C30" s="1">
        <v>141</v>
      </c>
      <c r="D30" s="4">
        <v>12</v>
      </c>
      <c r="E30" s="1"/>
      <c r="F30" s="4"/>
      <c r="G30" s="1"/>
      <c r="H30" s="4"/>
      <c r="I30" s="40">
        <f t="shared" si="1"/>
        <v>153</v>
      </c>
      <c r="J30" s="41"/>
      <c r="K30" s="1">
        <v>18</v>
      </c>
      <c r="L30" s="1"/>
      <c r="M30" s="1"/>
      <c r="N30" s="1">
        <v>2</v>
      </c>
      <c r="O30" s="1">
        <f t="shared" si="4"/>
        <v>20</v>
      </c>
      <c r="P30" s="1">
        <v>35</v>
      </c>
      <c r="Q30" s="29">
        <v>12</v>
      </c>
      <c r="R30" s="29">
        <v>37</v>
      </c>
      <c r="S30" s="3">
        <v>44</v>
      </c>
      <c r="T30" s="3"/>
      <c r="U30" s="15">
        <f t="shared" si="3"/>
        <v>148</v>
      </c>
      <c r="V30" s="16">
        <f t="shared" si="0"/>
        <v>301</v>
      </c>
    </row>
    <row r="31" spans="1:22" ht="12" customHeight="1">
      <c r="A31" s="18" t="s">
        <v>30</v>
      </c>
      <c r="B31" s="71">
        <v>40417</v>
      </c>
      <c r="C31" s="20">
        <v>135</v>
      </c>
      <c r="D31" s="4">
        <v>18</v>
      </c>
      <c r="E31" s="20"/>
      <c r="F31" s="4"/>
      <c r="G31" s="20"/>
      <c r="H31" s="4"/>
      <c r="I31" s="40">
        <f t="shared" si="1"/>
        <v>153</v>
      </c>
      <c r="J31" s="41"/>
      <c r="K31" s="20">
        <v>14</v>
      </c>
      <c r="L31" s="20"/>
      <c r="M31" s="20"/>
      <c r="N31" s="20">
        <v>2</v>
      </c>
      <c r="O31" s="1">
        <f t="shared" si="4"/>
        <v>16</v>
      </c>
      <c r="P31" s="20"/>
      <c r="Q31" s="29">
        <v>10</v>
      </c>
      <c r="R31" s="29">
        <v>28</v>
      </c>
      <c r="S31" s="21">
        <v>60</v>
      </c>
      <c r="T31" s="21"/>
      <c r="U31" s="15">
        <f t="shared" si="3"/>
        <v>114</v>
      </c>
      <c r="V31" s="16">
        <f t="shared" si="0"/>
        <v>267</v>
      </c>
    </row>
    <row r="32" spans="1:22" ht="12" customHeight="1">
      <c r="A32" s="18" t="s">
        <v>24</v>
      </c>
      <c r="B32" s="71">
        <v>40418</v>
      </c>
      <c r="C32" s="1">
        <v>152</v>
      </c>
      <c r="D32" s="4">
        <v>22</v>
      </c>
      <c r="E32" s="1"/>
      <c r="F32" s="4"/>
      <c r="G32" s="1"/>
      <c r="H32" s="4"/>
      <c r="I32" s="40">
        <f t="shared" si="1"/>
        <v>174</v>
      </c>
      <c r="J32" s="41"/>
      <c r="K32" s="1">
        <v>27</v>
      </c>
      <c r="L32" s="1">
        <v>4</v>
      </c>
      <c r="M32" s="1">
        <v>1</v>
      </c>
      <c r="N32" s="1">
        <v>5</v>
      </c>
      <c r="O32" s="1">
        <f t="shared" si="4"/>
        <v>37</v>
      </c>
      <c r="P32" s="1"/>
      <c r="Q32" s="29">
        <v>15</v>
      </c>
      <c r="R32" s="29">
        <v>55</v>
      </c>
      <c r="S32" s="3">
        <v>65</v>
      </c>
      <c r="T32" s="3"/>
      <c r="U32" s="15">
        <f t="shared" si="3"/>
        <v>172</v>
      </c>
      <c r="V32" s="16">
        <f t="shared" si="0"/>
        <v>346</v>
      </c>
    </row>
    <row r="33" spans="1:22" ht="12" customHeight="1">
      <c r="A33" s="18" t="s">
        <v>25</v>
      </c>
      <c r="B33" s="71">
        <v>40419</v>
      </c>
      <c r="C33" s="1">
        <v>163</v>
      </c>
      <c r="D33" s="4">
        <v>12</v>
      </c>
      <c r="E33" s="1"/>
      <c r="F33" s="4"/>
      <c r="G33" s="1"/>
      <c r="H33" s="4"/>
      <c r="I33" s="40">
        <f t="shared" si="1"/>
        <v>175</v>
      </c>
      <c r="J33" s="41"/>
      <c r="K33" s="1">
        <v>16</v>
      </c>
      <c r="L33" s="1">
        <v>1</v>
      </c>
      <c r="M33" s="1"/>
      <c r="N33" s="1"/>
      <c r="O33" s="1">
        <f t="shared" si="4"/>
        <v>17</v>
      </c>
      <c r="P33" s="1"/>
      <c r="Q33" s="29">
        <v>11</v>
      </c>
      <c r="R33" s="29">
        <v>38</v>
      </c>
      <c r="S33" s="3">
        <v>77</v>
      </c>
      <c r="T33" s="3"/>
      <c r="U33" s="15">
        <f t="shared" si="3"/>
        <v>143</v>
      </c>
      <c r="V33" s="16">
        <f t="shared" si="0"/>
        <v>318</v>
      </c>
    </row>
    <row r="34" spans="1:22" ht="12" customHeight="1">
      <c r="A34" s="18" t="s">
        <v>26</v>
      </c>
      <c r="B34" s="71">
        <v>40420</v>
      </c>
      <c r="C34" s="1">
        <v>181</v>
      </c>
      <c r="D34" s="4">
        <v>29</v>
      </c>
      <c r="E34" s="1"/>
      <c r="F34" s="4"/>
      <c r="G34" s="1"/>
      <c r="H34" s="4"/>
      <c r="I34" s="40">
        <f t="shared" si="1"/>
        <v>210</v>
      </c>
      <c r="J34" s="41"/>
      <c r="K34" s="1">
        <v>20</v>
      </c>
      <c r="L34" s="1">
        <v>2</v>
      </c>
      <c r="M34" s="1"/>
      <c r="N34" s="1"/>
      <c r="O34" s="1">
        <f t="shared" si="4"/>
        <v>22</v>
      </c>
      <c r="P34" s="1">
        <v>54</v>
      </c>
      <c r="Q34" s="29">
        <v>7</v>
      </c>
      <c r="R34" s="29">
        <v>38</v>
      </c>
      <c r="S34" s="3">
        <v>78</v>
      </c>
      <c r="T34" s="3"/>
      <c r="U34" s="15">
        <f t="shared" si="3"/>
        <v>199</v>
      </c>
      <c r="V34" s="16">
        <f t="shared" si="0"/>
        <v>409</v>
      </c>
    </row>
    <row r="35" spans="1:22" ht="11.25" customHeight="1" thickBot="1">
      <c r="A35" s="18" t="s">
        <v>27</v>
      </c>
      <c r="B35" s="71">
        <v>40421</v>
      </c>
      <c r="C35" s="1"/>
      <c r="D35" s="4"/>
      <c r="E35" s="1"/>
      <c r="F35" s="74"/>
      <c r="G35" s="1"/>
      <c r="H35" s="4"/>
      <c r="I35" s="40">
        <f t="shared" si="1"/>
        <v>0</v>
      </c>
      <c r="J35" s="41"/>
      <c r="K35" s="1"/>
      <c r="L35" s="1"/>
      <c r="M35" s="1"/>
      <c r="N35" s="1"/>
      <c r="O35" s="1">
        <f t="shared" si="4"/>
        <v>0</v>
      </c>
      <c r="P35" s="1"/>
      <c r="Q35" s="29"/>
      <c r="R35" s="29"/>
      <c r="S35" s="3"/>
      <c r="T35" s="3"/>
      <c r="U35" s="15">
        <f t="shared" si="3"/>
        <v>0</v>
      </c>
      <c r="V35" s="16">
        <f t="shared" si="0"/>
        <v>0</v>
      </c>
    </row>
    <row r="36" spans="1:22" ht="16.5" thickBot="1">
      <c r="A36" s="60" t="s">
        <v>6</v>
      </c>
      <c r="B36" s="61"/>
      <c r="C36" s="12">
        <f aca="true" t="shared" si="5" ref="C36:H36">SUM(C5:C35)</f>
        <v>3552</v>
      </c>
      <c r="D36" s="11">
        <f t="shared" si="5"/>
        <v>486</v>
      </c>
      <c r="E36" s="11">
        <f t="shared" si="5"/>
        <v>1486</v>
      </c>
      <c r="F36" s="11">
        <f t="shared" si="5"/>
        <v>193</v>
      </c>
      <c r="G36" s="11">
        <f t="shared" si="5"/>
        <v>1942</v>
      </c>
      <c r="H36" s="11">
        <f t="shared" si="5"/>
        <v>849</v>
      </c>
      <c r="I36" s="44">
        <f>SUM(C36:H36)</f>
        <v>8508</v>
      </c>
      <c r="J36" s="45"/>
      <c r="K36" s="11">
        <f>SUM(K5:K35)</f>
        <v>562</v>
      </c>
      <c r="L36" s="11">
        <f>SUM(L5:L35)</f>
        <v>95</v>
      </c>
      <c r="M36" s="11">
        <f>SUM(M5:M35)</f>
        <v>18</v>
      </c>
      <c r="N36" s="11">
        <f>SUM(N5:N35)</f>
        <v>143</v>
      </c>
      <c r="O36" s="31">
        <f>SUM(K36:N36)</f>
        <v>818</v>
      </c>
      <c r="P36" s="11">
        <f>SUM(P5:P35)</f>
        <v>413</v>
      </c>
      <c r="Q36" s="11">
        <f>SUM(Q5:Q35)</f>
        <v>570</v>
      </c>
      <c r="R36" s="11">
        <f>SUM(R5:R35)</f>
        <v>1333</v>
      </c>
      <c r="S36" s="11">
        <f>SUM(S5:S35)</f>
        <v>3204</v>
      </c>
      <c r="T36" s="11">
        <f>SUM(T5:T35)</f>
        <v>1213</v>
      </c>
      <c r="U36" s="27">
        <f t="shared" si="3"/>
        <v>7551</v>
      </c>
      <c r="V36" s="17">
        <f t="shared" si="0"/>
        <v>16059</v>
      </c>
    </row>
    <row r="38" ht="12.75">
      <c r="B38" s="24"/>
    </row>
    <row r="39" ht="12.75">
      <c r="G39" s="25"/>
    </row>
    <row r="42" ht="12.75">
      <c r="P42" t="s">
        <v>41</v>
      </c>
    </row>
  </sheetData>
  <mergeCells count="42"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  <mergeCell ref="I29:J29"/>
    <mergeCell ref="I22:J22"/>
    <mergeCell ref="I23:J23"/>
    <mergeCell ref="I24:J24"/>
    <mergeCell ref="I25:J25"/>
    <mergeCell ref="I18:J18"/>
    <mergeCell ref="I20:J20"/>
    <mergeCell ref="I21:J21"/>
    <mergeCell ref="I28:J28"/>
    <mergeCell ref="I14:J14"/>
    <mergeCell ref="I15:J15"/>
    <mergeCell ref="I16:J16"/>
    <mergeCell ref="I17:J17"/>
    <mergeCell ref="B1:V1"/>
    <mergeCell ref="B2:V2"/>
    <mergeCell ref="C3:D3"/>
    <mergeCell ref="E3:F3"/>
    <mergeCell ref="G3:H3"/>
    <mergeCell ref="I3:J3"/>
    <mergeCell ref="A3:B4"/>
    <mergeCell ref="P3:T3"/>
    <mergeCell ref="K3:N3"/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N4" sqref="N4"/>
    </sheetView>
  </sheetViews>
  <sheetFormatPr defaultColWidth="11.421875" defaultRowHeight="12.75"/>
  <sheetData>
    <row r="1" spans="2:6" ht="13.5" thickBot="1">
      <c r="B1" s="5" t="s">
        <v>19</v>
      </c>
      <c r="C1" s="5"/>
      <c r="D1" s="73" t="s">
        <v>42</v>
      </c>
      <c r="E1" s="73"/>
      <c r="F1" s="73"/>
    </row>
    <row r="2" spans="1:7" ht="12.75">
      <c r="A2" s="62" t="s">
        <v>0</v>
      </c>
      <c r="B2" s="63"/>
      <c r="C2" s="66" t="s">
        <v>10</v>
      </c>
      <c r="D2" s="66"/>
      <c r="E2" s="66"/>
      <c r="F2" s="66"/>
      <c r="G2" s="6"/>
    </row>
    <row r="3" spans="1:7" ht="12.75">
      <c r="A3" s="64"/>
      <c r="B3" s="65"/>
      <c r="C3" s="67"/>
      <c r="D3" s="67"/>
      <c r="E3" s="67"/>
      <c r="F3" s="67"/>
      <c r="G3" s="7"/>
    </row>
    <row r="4" spans="1:7" ht="12.75">
      <c r="A4" s="8" t="s">
        <v>25</v>
      </c>
      <c r="B4" s="9">
        <v>40391</v>
      </c>
      <c r="C4" s="68"/>
      <c r="D4" s="69"/>
      <c r="E4" s="69"/>
      <c r="F4" s="69"/>
      <c r="G4" s="70"/>
    </row>
    <row r="5" spans="1:7" ht="12.75">
      <c r="A5" s="8" t="s">
        <v>26</v>
      </c>
      <c r="B5" s="9">
        <v>40392</v>
      </c>
      <c r="C5" s="68"/>
      <c r="D5" s="69"/>
      <c r="E5" s="69"/>
      <c r="F5" s="69"/>
      <c r="G5" s="70"/>
    </row>
    <row r="6" spans="1:7" ht="12.75">
      <c r="A6" s="8" t="s">
        <v>27</v>
      </c>
      <c r="B6" s="9">
        <v>40393</v>
      </c>
      <c r="C6" s="68"/>
      <c r="D6" s="69"/>
      <c r="E6" s="69"/>
      <c r="F6" s="69"/>
      <c r="G6" s="70"/>
    </row>
    <row r="7" spans="1:7" ht="12.75">
      <c r="A7" s="8" t="s">
        <v>28</v>
      </c>
      <c r="B7" s="9">
        <v>40394</v>
      </c>
      <c r="C7" s="68"/>
      <c r="D7" s="69"/>
      <c r="E7" s="69"/>
      <c r="F7" s="69"/>
      <c r="G7" s="70"/>
    </row>
    <row r="8" spans="1:7" ht="12.75">
      <c r="A8" s="8" t="s">
        <v>29</v>
      </c>
      <c r="B8" s="9">
        <v>40395</v>
      </c>
      <c r="C8" s="68"/>
      <c r="D8" s="69"/>
      <c r="E8" s="69"/>
      <c r="F8" s="69"/>
      <c r="G8" s="70"/>
    </row>
    <row r="9" spans="1:7" ht="12.75">
      <c r="A9" s="8" t="s">
        <v>30</v>
      </c>
      <c r="B9" s="9">
        <v>40396</v>
      </c>
      <c r="C9" s="68"/>
      <c r="D9" s="69"/>
      <c r="E9" s="69"/>
      <c r="F9" s="69"/>
      <c r="G9" s="70"/>
    </row>
    <row r="10" spans="1:7" ht="12.75">
      <c r="A10" s="8" t="s">
        <v>24</v>
      </c>
      <c r="B10" s="9">
        <v>40397</v>
      </c>
      <c r="C10" s="68"/>
      <c r="D10" s="69"/>
      <c r="E10" s="69"/>
      <c r="F10" s="69"/>
      <c r="G10" s="70"/>
    </row>
    <row r="11" spans="1:7" ht="12.75">
      <c r="A11" s="8" t="s">
        <v>25</v>
      </c>
      <c r="B11" s="9">
        <v>40398</v>
      </c>
      <c r="C11" s="68"/>
      <c r="D11" s="69"/>
      <c r="E11" s="69"/>
      <c r="F11" s="69"/>
      <c r="G11" s="70"/>
    </row>
    <row r="12" spans="1:7" ht="12.75">
      <c r="A12" s="8" t="s">
        <v>26</v>
      </c>
      <c r="B12" s="9">
        <v>40399</v>
      </c>
      <c r="C12" s="68"/>
      <c r="D12" s="69"/>
      <c r="E12" s="69"/>
      <c r="F12" s="69"/>
      <c r="G12" s="70"/>
    </row>
    <row r="13" spans="1:7" ht="12.75">
      <c r="A13" s="8" t="s">
        <v>27</v>
      </c>
      <c r="B13" s="9">
        <v>40400</v>
      </c>
      <c r="C13" s="68"/>
      <c r="D13" s="69"/>
      <c r="E13" s="69"/>
      <c r="F13" s="69"/>
      <c r="G13" s="70"/>
    </row>
    <row r="14" spans="1:7" ht="12.75">
      <c r="A14" s="8" t="s">
        <v>28</v>
      </c>
      <c r="B14" s="9">
        <v>40401</v>
      </c>
      <c r="C14" s="68"/>
      <c r="D14" s="69"/>
      <c r="E14" s="69"/>
      <c r="F14" s="69"/>
      <c r="G14" s="70"/>
    </row>
    <row r="15" spans="1:7" ht="12.75">
      <c r="A15" s="8" t="s">
        <v>29</v>
      </c>
      <c r="B15" s="9">
        <v>40402</v>
      </c>
      <c r="C15" s="68"/>
      <c r="D15" s="69"/>
      <c r="E15" s="69"/>
      <c r="F15" s="69"/>
      <c r="G15" s="70"/>
    </row>
    <row r="16" spans="1:7" ht="12.75">
      <c r="A16" s="8" t="s">
        <v>30</v>
      </c>
      <c r="B16" s="9">
        <v>40403</v>
      </c>
      <c r="C16" s="68"/>
      <c r="D16" s="69"/>
      <c r="E16" s="69"/>
      <c r="F16" s="69"/>
      <c r="G16" s="70"/>
    </row>
    <row r="17" spans="1:7" ht="12.75">
      <c r="A17" s="8" t="s">
        <v>24</v>
      </c>
      <c r="B17" s="9">
        <v>40404</v>
      </c>
      <c r="C17" s="68"/>
      <c r="D17" s="69"/>
      <c r="E17" s="69"/>
      <c r="F17" s="69"/>
      <c r="G17" s="70"/>
    </row>
    <row r="18" spans="1:7" ht="12.75">
      <c r="A18" s="8" t="s">
        <v>25</v>
      </c>
      <c r="B18" s="9">
        <v>40405</v>
      </c>
      <c r="C18" s="68"/>
      <c r="D18" s="69"/>
      <c r="E18" s="69"/>
      <c r="F18" s="69"/>
      <c r="G18" s="70"/>
    </row>
    <row r="19" spans="1:7" ht="12.75">
      <c r="A19" s="8" t="s">
        <v>26</v>
      </c>
      <c r="B19" s="9">
        <v>40406</v>
      </c>
      <c r="C19" s="68"/>
      <c r="D19" s="69"/>
      <c r="E19" s="69"/>
      <c r="F19" s="69"/>
      <c r="G19" s="70"/>
    </row>
    <row r="20" spans="1:7" ht="12.75">
      <c r="A20" s="8" t="s">
        <v>27</v>
      </c>
      <c r="B20" s="9">
        <v>40407</v>
      </c>
      <c r="C20" s="68"/>
      <c r="D20" s="69"/>
      <c r="E20" s="69"/>
      <c r="F20" s="69"/>
      <c r="G20" s="70"/>
    </row>
    <row r="21" spans="1:7" ht="12.75">
      <c r="A21" s="8" t="s">
        <v>28</v>
      </c>
      <c r="B21" s="9">
        <v>40408</v>
      </c>
      <c r="C21" s="68"/>
      <c r="D21" s="69"/>
      <c r="E21" s="69"/>
      <c r="F21" s="69"/>
      <c r="G21" s="70"/>
    </row>
    <row r="22" spans="1:7" ht="12.75">
      <c r="A22" s="8" t="s">
        <v>29</v>
      </c>
      <c r="B22" s="9">
        <v>40409</v>
      </c>
      <c r="C22" s="68"/>
      <c r="D22" s="69"/>
      <c r="E22" s="69"/>
      <c r="F22" s="69"/>
      <c r="G22" s="70"/>
    </row>
    <row r="23" spans="1:7" ht="12.75">
      <c r="A23" s="8" t="s">
        <v>30</v>
      </c>
      <c r="B23" s="9">
        <v>40410</v>
      </c>
      <c r="C23" s="68"/>
      <c r="D23" s="69"/>
      <c r="E23" s="69"/>
      <c r="F23" s="69"/>
      <c r="G23" s="70"/>
    </row>
    <row r="24" spans="1:7" ht="12.75">
      <c r="A24" s="8" t="s">
        <v>24</v>
      </c>
      <c r="B24" s="9">
        <v>40411</v>
      </c>
      <c r="C24" s="68"/>
      <c r="D24" s="69"/>
      <c r="E24" s="69"/>
      <c r="F24" s="69"/>
      <c r="G24" s="70"/>
    </row>
    <row r="25" spans="1:7" ht="12.75">
      <c r="A25" s="8" t="s">
        <v>25</v>
      </c>
      <c r="B25" s="9">
        <v>40412</v>
      </c>
      <c r="C25" s="68"/>
      <c r="D25" s="69"/>
      <c r="E25" s="69"/>
      <c r="F25" s="69"/>
      <c r="G25" s="70"/>
    </row>
    <row r="26" spans="1:7" ht="12.75">
      <c r="A26" s="8" t="s">
        <v>26</v>
      </c>
      <c r="B26" s="9">
        <v>40413</v>
      </c>
      <c r="C26" s="68"/>
      <c r="D26" s="69"/>
      <c r="E26" s="69"/>
      <c r="F26" s="69"/>
      <c r="G26" s="70"/>
    </row>
    <row r="27" spans="1:7" ht="12.75">
      <c r="A27" s="8" t="s">
        <v>27</v>
      </c>
      <c r="B27" s="9">
        <v>40414</v>
      </c>
      <c r="C27" s="68"/>
      <c r="D27" s="69"/>
      <c r="E27" s="69"/>
      <c r="F27" s="69"/>
      <c r="G27" s="70"/>
    </row>
    <row r="28" spans="1:7" ht="12.75">
      <c r="A28" s="8" t="s">
        <v>28</v>
      </c>
      <c r="B28" s="9">
        <v>40415</v>
      </c>
      <c r="C28" s="68"/>
      <c r="D28" s="69"/>
      <c r="E28" s="69"/>
      <c r="F28" s="69"/>
      <c r="G28" s="70"/>
    </row>
    <row r="29" spans="1:7" ht="12.75">
      <c r="A29" s="8" t="s">
        <v>29</v>
      </c>
      <c r="B29" s="9">
        <v>40416</v>
      </c>
      <c r="C29" s="68"/>
      <c r="D29" s="69"/>
      <c r="E29" s="69"/>
      <c r="F29" s="69"/>
      <c r="G29" s="70"/>
    </row>
    <row r="30" spans="1:7" ht="12.75">
      <c r="A30" s="8" t="s">
        <v>30</v>
      </c>
      <c r="B30" s="9">
        <v>40417</v>
      </c>
      <c r="C30" s="68"/>
      <c r="D30" s="69"/>
      <c r="E30" s="69"/>
      <c r="F30" s="69"/>
      <c r="G30" s="70"/>
    </row>
    <row r="31" spans="1:8" ht="12.75">
      <c r="A31" s="8" t="s">
        <v>24</v>
      </c>
      <c r="B31" s="9">
        <v>40418</v>
      </c>
      <c r="C31" s="68"/>
      <c r="D31" s="69"/>
      <c r="E31" s="69"/>
      <c r="F31" s="69"/>
      <c r="G31" s="70"/>
      <c r="H31" t="s">
        <v>14</v>
      </c>
    </row>
    <row r="32" spans="1:7" ht="12.75">
      <c r="A32" s="8" t="s">
        <v>25</v>
      </c>
      <c r="B32" s="9">
        <v>40419</v>
      </c>
      <c r="C32" s="68"/>
      <c r="D32" s="69"/>
      <c r="E32" s="69"/>
      <c r="F32" s="69"/>
      <c r="G32" s="70"/>
    </row>
    <row r="33" spans="1:7" ht="12.75">
      <c r="A33" s="8" t="s">
        <v>26</v>
      </c>
      <c r="B33" s="9">
        <v>40420</v>
      </c>
      <c r="C33" s="68"/>
      <c r="D33" s="69"/>
      <c r="E33" s="69"/>
      <c r="F33" s="69"/>
      <c r="G33" s="70"/>
    </row>
    <row r="34" spans="1:7" ht="12.75">
      <c r="A34" s="8" t="s">
        <v>27</v>
      </c>
      <c r="B34" s="9">
        <v>40421</v>
      </c>
      <c r="C34" s="68"/>
      <c r="D34" s="69"/>
      <c r="E34" s="69"/>
      <c r="F34" s="69"/>
      <c r="G34" s="70"/>
    </row>
    <row r="35" spans="1:4" ht="12.75">
      <c r="A35" s="36"/>
      <c r="B35" s="32"/>
      <c r="C35" s="34"/>
      <c r="D35" s="32"/>
    </row>
    <row r="36" spans="1:4" ht="12.75">
      <c r="A36" s="33"/>
      <c r="B36" s="32"/>
      <c r="C36" s="32"/>
      <c r="D36" s="32"/>
    </row>
    <row r="37" spans="1:4" ht="12.75">
      <c r="A37" s="33"/>
      <c r="B37" s="32"/>
      <c r="C37" s="32"/>
      <c r="D37" s="32"/>
    </row>
    <row r="38" spans="1:4" ht="12.75">
      <c r="A38" s="33"/>
      <c r="B38" s="32"/>
      <c r="C38" s="32"/>
      <c r="D38" s="32"/>
    </row>
    <row r="40" spans="1:3" ht="12.75">
      <c r="A40" s="35"/>
      <c r="C40" s="5"/>
    </row>
    <row r="41" ht="12.75">
      <c r="A41" s="33"/>
    </row>
    <row r="42" ht="12.75">
      <c r="A42" s="33"/>
    </row>
    <row r="43" ht="12.75">
      <c r="A43" s="33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N4" sqref="N4"/>
    </sheetView>
  </sheetViews>
  <sheetFormatPr defaultColWidth="11.421875" defaultRowHeight="12.75"/>
  <cols>
    <col min="1" max="1" width="9.8515625" style="0" customWidth="1"/>
    <col min="2" max="2" width="6.00390625" style="0" customWidth="1"/>
    <col min="3" max="5" width="5.57421875" style="0" customWidth="1"/>
    <col min="6" max="6" width="5.00390625" style="0" customWidth="1"/>
    <col min="7" max="7" width="5.421875" style="0" customWidth="1"/>
    <col min="8" max="8" width="5.140625" style="0" customWidth="1"/>
    <col min="9" max="9" width="7.421875" style="0" customWidth="1"/>
    <col min="10" max="10" width="5.57421875" style="0" hidden="1" customWidth="1"/>
    <col min="11" max="11" width="4.28125" style="0" customWidth="1"/>
    <col min="12" max="12" width="5.00390625" style="0" customWidth="1"/>
    <col min="13" max="13" width="4.00390625" style="0" customWidth="1"/>
    <col min="14" max="14" width="4.57421875" style="0" customWidth="1"/>
    <col min="15" max="17" width="5.00390625" style="0" customWidth="1"/>
    <col min="18" max="18" width="5.8515625" style="0" customWidth="1"/>
    <col min="19" max="19" width="4.8515625" style="0" customWidth="1"/>
    <col min="20" max="20" width="5.140625" style="0" customWidth="1"/>
    <col min="21" max="21" width="7.140625" style="0" customWidth="1"/>
  </cols>
  <sheetData>
    <row r="1" spans="1:22" ht="12.75">
      <c r="A1" s="26"/>
      <c r="B1" s="46" t="s">
        <v>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5.75">
      <c r="A2" s="19">
        <v>40422</v>
      </c>
      <c r="B2" s="47" t="s">
        <v>44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>
      <c r="A3" s="51" t="s">
        <v>0</v>
      </c>
      <c r="B3" s="52"/>
      <c r="C3" s="49" t="s">
        <v>8</v>
      </c>
      <c r="D3" s="49"/>
      <c r="E3" s="49" t="s">
        <v>40</v>
      </c>
      <c r="F3" s="49"/>
      <c r="G3" s="49" t="s">
        <v>1</v>
      </c>
      <c r="H3" s="49"/>
      <c r="I3" s="50" t="s">
        <v>12</v>
      </c>
      <c r="J3" s="50"/>
      <c r="K3" s="42" t="s">
        <v>2</v>
      </c>
      <c r="L3" s="57"/>
      <c r="M3" s="58"/>
      <c r="N3" s="59"/>
      <c r="O3" s="22" t="s">
        <v>4</v>
      </c>
      <c r="P3" s="55" t="s">
        <v>3</v>
      </c>
      <c r="Q3" s="56"/>
      <c r="R3" s="56"/>
      <c r="S3" s="56"/>
      <c r="T3" s="56"/>
      <c r="U3" s="13" t="s">
        <v>4</v>
      </c>
      <c r="V3" s="2" t="s">
        <v>4</v>
      </c>
    </row>
    <row r="4" spans="1:22" ht="12.75">
      <c r="A4" s="53"/>
      <c r="B4" s="54"/>
      <c r="C4" s="1" t="s">
        <v>22</v>
      </c>
      <c r="D4" s="1" t="s">
        <v>23</v>
      </c>
      <c r="E4" s="1" t="s">
        <v>22</v>
      </c>
      <c r="F4" s="1" t="s">
        <v>23</v>
      </c>
      <c r="G4" s="1" t="s">
        <v>22</v>
      </c>
      <c r="H4" s="1" t="s">
        <v>23</v>
      </c>
      <c r="I4" s="42" t="s">
        <v>11</v>
      </c>
      <c r="J4" s="43"/>
      <c r="K4" s="1" t="s">
        <v>33</v>
      </c>
      <c r="L4" s="1" t="s">
        <v>34</v>
      </c>
      <c r="M4" s="1" t="s">
        <v>35</v>
      </c>
      <c r="N4" s="1" t="s">
        <v>36</v>
      </c>
      <c r="O4" s="2" t="s">
        <v>16</v>
      </c>
      <c r="P4" s="1" t="s">
        <v>17</v>
      </c>
      <c r="Q4" s="30" t="s">
        <v>20</v>
      </c>
      <c r="R4" s="30" t="s">
        <v>21</v>
      </c>
      <c r="S4" s="3" t="s">
        <v>15</v>
      </c>
      <c r="T4" s="23" t="s">
        <v>18</v>
      </c>
      <c r="U4" s="14" t="s">
        <v>13</v>
      </c>
      <c r="V4" s="2" t="s">
        <v>5</v>
      </c>
    </row>
    <row r="5" spans="1:22" ht="12.75" customHeight="1">
      <c r="A5" s="18" t="s">
        <v>28</v>
      </c>
      <c r="B5" s="71">
        <v>40422</v>
      </c>
      <c r="C5" s="1">
        <v>88</v>
      </c>
      <c r="D5" s="4">
        <v>8</v>
      </c>
      <c r="E5" s="1"/>
      <c r="F5" s="4"/>
      <c r="G5" s="1"/>
      <c r="H5" s="4"/>
      <c r="I5" s="40">
        <f>SUM(C5:H5)</f>
        <v>96</v>
      </c>
      <c r="J5" s="41"/>
      <c r="K5" s="1">
        <v>15</v>
      </c>
      <c r="L5" s="1">
        <v>1</v>
      </c>
      <c r="M5" s="1"/>
      <c r="N5" s="1">
        <v>1</v>
      </c>
      <c r="O5" s="2">
        <f>SUM(K5:N5)</f>
        <v>17</v>
      </c>
      <c r="P5" s="1"/>
      <c r="Q5" s="28">
        <v>1</v>
      </c>
      <c r="R5" s="28">
        <v>27</v>
      </c>
      <c r="S5" s="3">
        <v>53</v>
      </c>
      <c r="T5" s="3"/>
      <c r="U5" s="15">
        <f aca="true" t="shared" si="0" ref="U5:U22">SUM(P5:T5)</f>
        <v>81</v>
      </c>
      <c r="V5" s="76">
        <f aca="true" t="shared" si="1" ref="V5:V22">SUM(I5+O5+U5)</f>
        <v>194</v>
      </c>
    </row>
    <row r="6" spans="1:22" ht="12" customHeight="1">
      <c r="A6" s="18" t="s">
        <v>29</v>
      </c>
      <c r="B6" s="71">
        <v>40423</v>
      </c>
      <c r="C6" s="1">
        <v>97</v>
      </c>
      <c r="D6" s="4">
        <v>10</v>
      </c>
      <c r="E6" s="1"/>
      <c r="F6" s="4"/>
      <c r="G6" s="1"/>
      <c r="H6" s="4"/>
      <c r="I6" s="40">
        <f aca="true" t="shared" si="2" ref="I6:I35">SUM(C6:H6)</f>
        <v>107</v>
      </c>
      <c r="J6" s="41"/>
      <c r="K6" s="1">
        <v>9</v>
      </c>
      <c r="L6" s="1">
        <v>2</v>
      </c>
      <c r="M6" s="1"/>
      <c r="N6" s="1"/>
      <c r="O6" s="2">
        <f aca="true" t="shared" si="3" ref="O6:O14">SUM(K6:N6)</f>
        <v>11</v>
      </c>
      <c r="P6" s="1"/>
      <c r="Q6" s="28">
        <v>6</v>
      </c>
      <c r="R6" s="28">
        <v>29</v>
      </c>
      <c r="S6" s="3">
        <v>42</v>
      </c>
      <c r="T6" s="3"/>
      <c r="U6" s="15">
        <f t="shared" si="0"/>
        <v>77</v>
      </c>
      <c r="V6" s="76">
        <f t="shared" si="1"/>
        <v>195</v>
      </c>
    </row>
    <row r="7" spans="1:22" ht="12" customHeight="1">
      <c r="A7" s="18" t="s">
        <v>30</v>
      </c>
      <c r="B7" s="71">
        <v>40424</v>
      </c>
      <c r="C7" s="1">
        <v>103</v>
      </c>
      <c r="D7" s="4">
        <v>15</v>
      </c>
      <c r="E7" s="1"/>
      <c r="F7" s="4"/>
      <c r="G7" s="1"/>
      <c r="H7" s="4"/>
      <c r="I7" s="40">
        <f t="shared" si="2"/>
        <v>118</v>
      </c>
      <c r="J7" s="41"/>
      <c r="K7" s="1">
        <v>9</v>
      </c>
      <c r="L7" s="1">
        <v>2</v>
      </c>
      <c r="M7" s="1"/>
      <c r="N7" s="1"/>
      <c r="O7" s="2">
        <f t="shared" si="3"/>
        <v>11</v>
      </c>
      <c r="P7" s="1">
        <v>38</v>
      </c>
      <c r="Q7" s="28">
        <v>2</v>
      </c>
      <c r="R7" s="28">
        <v>25</v>
      </c>
      <c r="S7" s="3">
        <v>51</v>
      </c>
      <c r="T7" s="3"/>
      <c r="U7" s="15">
        <f t="shared" si="0"/>
        <v>116</v>
      </c>
      <c r="V7" s="76">
        <f t="shared" si="1"/>
        <v>245</v>
      </c>
    </row>
    <row r="8" spans="1:22" ht="12" customHeight="1">
      <c r="A8" s="18" t="s">
        <v>24</v>
      </c>
      <c r="B8" s="71">
        <v>40425</v>
      </c>
      <c r="C8" s="1">
        <v>131</v>
      </c>
      <c r="D8" s="4">
        <v>16</v>
      </c>
      <c r="E8" s="1"/>
      <c r="F8" s="4"/>
      <c r="G8" s="1"/>
      <c r="H8" s="4"/>
      <c r="I8" s="40">
        <f t="shared" si="2"/>
        <v>147</v>
      </c>
      <c r="J8" s="41"/>
      <c r="K8" s="1">
        <v>5</v>
      </c>
      <c r="L8" s="1"/>
      <c r="M8" s="1"/>
      <c r="N8" s="1"/>
      <c r="O8" s="2">
        <f t="shared" si="3"/>
        <v>5</v>
      </c>
      <c r="P8" s="1"/>
      <c r="Q8" s="28">
        <v>5</v>
      </c>
      <c r="R8" s="28">
        <v>45</v>
      </c>
      <c r="S8" s="3">
        <v>42</v>
      </c>
      <c r="T8" s="3"/>
      <c r="U8" s="15">
        <f t="shared" si="0"/>
        <v>92</v>
      </c>
      <c r="V8" s="76">
        <f t="shared" si="1"/>
        <v>244</v>
      </c>
    </row>
    <row r="9" spans="1:22" ht="12" customHeight="1">
      <c r="A9" s="18" t="s">
        <v>25</v>
      </c>
      <c r="B9" s="71">
        <v>40426</v>
      </c>
      <c r="C9" s="1"/>
      <c r="D9" s="4"/>
      <c r="E9" s="1"/>
      <c r="F9" s="4"/>
      <c r="G9" s="1"/>
      <c r="H9" s="4"/>
      <c r="I9" s="40">
        <f t="shared" si="2"/>
        <v>0</v>
      </c>
      <c r="J9" s="41"/>
      <c r="K9" s="1"/>
      <c r="L9" s="1"/>
      <c r="M9" s="1"/>
      <c r="N9" s="1"/>
      <c r="O9" s="2">
        <f t="shared" si="3"/>
        <v>0</v>
      </c>
      <c r="P9" s="1"/>
      <c r="Q9" s="29"/>
      <c r="R9" s="29"/>
      <c r="S9" s="3">
        <v>695</v>
      </c>
      <c r="T9" s="3"/>
      <c r="U9" s="15">
        <f t="shared" si="0"/>
        <v>695</v>
      </c>
      <c r="V9" s="76">
        <f t="shared" si="1"/>
        <v>695</v>
      </c>
    </row>
    <row r="10" spans="1:22" ht="12" customHeight="1">
      <c r="A10" s="18" t="s">
        <v>26</v>
      </c>
      <c r="B10" s="71">
        <v>40427</v>
      </c>
      <c r="C10" s="20">
        <v>145</v>
      </c>
      <c r="D10" s="4">
        <v>16</v>
      </c>
      <c r="E10" s="20"/>
      <c r="F10" s="4"/>
      <c r="G10" s="20"/>
      <c r="H10" s="4"/>
      <c r="I10" s="40">
        <f t="shared" si="2"/>
        <v>161</v>
      </c>
      <c r="J10" s="41"/>
      <c r="K10" s="20">
        <v>6</v>
      </c>
      <c r="L10" s="20"/>
      <c r="M10" s="20"/>
      <c r="N10" s="20">
        <v>2</v>
      </c>
      <c r="O10" s="2">
        <f t="shared" si="3"/>
        <v>8</v>
      </c>
      <c r="P10" s="20">
        <v>18</v>
      </c>
      <c r="Q10" s="29">
        <v>4</v>
      </c>
      <c r="R10" s="29">
        <v>29</v>
      </c>
      <c r="S10" s="21">
        <v>42</v>
      </c>
      <c r="T10" s="21"/>
      <c r="U10" s="15">
        <f t="shared" si="0"/>
        <v>93</v>
      </c>
      <c r="V10" s="76">
        <f t="shared" si="1"/>
        <v>262</v>
      </c>
    </row>
    <row r="11" spans="1:22" ht="12" customHeight="1">
      <c r="A11" s="18" t="s">
        <v>27</v>
      </c>
      <c r="B11" s="71">
        <v>40428</v>
      </c>
      <c r="C11" s="1"/>
      <c r="D11" s="4"/>
      <c r="E11" s="1"/>
      <c r="F11" s="4"/>
      <c r="G11" s="1"/>
      <c r="H11" s="4"/>
      <c r="I11" s="40">
        <f t="shared" si="2"/>
        <v>0</v>
      </c>
      <c r="J11" s="41"/>
      <c r="K11" s="1"/>
      <c r="L11" s="1"/>
      <c r="M11" s="1"/>
      <c r="N11" s="1"/>
      <c r="O11" s="2">
        <f t="shared" si="3"/>
        <v>0</v>
      </c>
      <c r="P11" s="1"/>
      <c r="Q11" s="29"/>
      <c r="R11" s="29"/>
      <c r="S11" s="3"/>
      <c r="T11" s="3"/>
      <c r="U11" s="15">
        <f t="shared" si="0"/>
        <v>0</v>
      </c>
      <c r="V11" s="76">
        <f t="shared" si="1"/>
        <v>0</v>
      </c>
    </row>
    <row r="12" spans="1:22" ht="11.25" customHeight="1">
      <c r="A12" s="18" t="s">
        <v>28</v>
      </c>
      <c r="B12" s="71">
        <v>40429</v>
      </c>
      <c r="C12" s="1">
        <v>110</v>
      </c>
      <c r="D12" s="4">
        <v>11</v>
      </c>
      <c r="E12" s="1"/>
      <c r="F12" s="4"/>
      <c r="G12" s="1"/>
      <c r="H12" s="4"/>
      <c r="I12" s="40">
        <f t="shared" si="2"/>
        <v>121</v>
      </c>
      <c r="J12" s="41"/>
      <c r="K12" s="1">
        <v>22</v>
      </c>
      <c r="L12" s="1"/>
      <c r="M12" s="1"/>
      <c r="N12" s="1">
        <v>1</v>
      </c>
      <c r="O12" s="2">
        <f t="shared" si="3"/>
        <v>23</v>
      </c>
      <c r="P12" s="1"/>
      <c r="Q12" s="29">
        <v>8</v>
      </c>
      <c r="R12" s="29">
        <v>35</v>
      </c>
      <c r="S12" s="3">
        <v>61</v>
      </c>
      <c r="T12" s="3"/>
      <c r="U12" s="15">
        <f t="shared" si="0"/>
        <v>104</v>
      </c>
      <c r="V12" s="76">
        <f t="shared" si="1"/>
        <v>248</v>
      </c>
    </row>
    <row r="13" spans="1:22" ht="12" customHeight="1">
      <c r="A13" s="18" t="s">
        <v>29</v>
      </c>
      <c r="B13" s="71">
        <v>40430</v>
      </c>
      <c r="C13" s="1">
        <v>104</v>
      </c>
      <c r="D13" s="4">
        <v>10</v>
      </c>
      <c r="E13" s="1"/>
      <c r="F13" s="4"/>
      <c r="G13" s="1"/>
      <c r="H13" s="4"/>
      <c r="I13" s="40">
        <f t="shared" si="2"/>
        <v>114</v>
      </c>
      <c r="J13" s="41"/>
      <c r="K13" s="1">
        <v>10</v>
      </c>
      <c r="L13" s="1">
        <v>1</v>
      </c>
      <c r="M13" s="1"/>
      <c r="N13" s="1">
        <v>2</v>
      </c>
      <c r="O13" s="2">
        <f t="shared" si="3"/>
        <v>13</v>
      </c>
      <c r="P13" s="1">
        <v>31</v>
      </c>
      <c r="Q13" s="29">
        <v>5</v>
      </c>
      <c r="R13" s="29">
        <v>45</v>
      </c>
      <c r="S13" s="3">
        <v>54</v>
      </c>
      <c r="T13" s="3"/>
      <c r="U13" s="15">
        <f t="shared" si="0"/>
        <v>135</v>
      </c>
      <c r="V13" s="76">
        <f t="shared" si="1"/>
        <v>262</v>
      </c>
    </row>
    <row r="14" spans="1:22" ht="12" customHeight="1">
      <c r="A14" s="18" t="s">
        <v>30</v>
      </c>
      <c r="B14" s="71">
        <v>40431</v>
      </c>
      <c r="C14" s="1">
        <v>130</v>
      </c>
      <c r="D14" s="4">
        <v>15</v>
      </c>
      <c r="E14" s="1"/>
      <c r="F14" s="4"/>
      <c r="G14" s="1"/>
      <c r="H14" s="4"/>
      <c r="I14" s="40">
        <f t="shared" si="2"/>
        <v>145</v>
      </c>
      <c r="J14" s="41"/>
      <c r="K14" s="1">
        <v>14</v>
      </c>
      <c r="L14" s="1">
        <v>1</v>
      </c>
      <c r="M14" s="1"/>
      <c r="N14" s="1"/>
      <c r="O14" s="2">
        <f t="shared" si="3"/>
        <v>15</v>
      </c>
      <c r="P14" s="1"/>
      <c r="Q14" s="29">
        <v>4</v>
      </c>
      <c r="R14" s="29">
        <v>41</v>
      </c>
      <c r="S14" s="3">
        <v>39</v>
      </c>
      <c r="T14" s="3"/>
      <c r="U14" s="15">
        <f t="shared" si="0"/>
        <v>84</v>
      </c>
      <c r="V14" s="76">
        <f t="shared" si="1"/>
        <v>244</v>
      </c>
    </row>
    <row r="15" spans="1:22" ht="12" customHeight="1">
      <c r="A15" s="18" t="s">
        <v>24</v>
      </c>
      <c r="B15" s="71">
        <v>40432</v>
      </c>
      <c r="C15" s="1">
        <v>160</v>
      </c>
      <c r="D15" s="4">
        <v>19</v>
      </c>
      <c r="E15" s="1"/>
      <c r="F15" s="4"/>
      <c r="G15" s="1"/>
      <c r="H15" s="4"/>
      <c r="I15" s="40">
        <f t="shared" si="2"/>
        <v>179</v>
      </c>
      <c r="J15" s="41"/>
      <c r="K15" s="1">
        <v>19</v>
      </c>
      <c r="L15" s="1">
        <v>2</v>
      </c>
      <c r="M15" s="1">
        <v>1</v>
      </c>
      <c r="N15" s="1"/>
      <c r="O15" s="2">
        <f>SUM(K15:N15)</f>
        <v>22</v>
      </c>
      <c r="P15" s="1"/>
      <c r="Q15" s="29">
        <v>9</v>
      </c>
      <c r="R15" s="29">
        <v>41</v>
      </c>
      <c r="S15" s="3">
        <v>84</v>
      </c>
      <c r="T15" s="3"/>
      <c r="U15" s="15">
        <f t="shared" si="0"/>
        <v>134</v>
      </c>
      <c r="V15" s="76">
        <f t="shared" si="1"/>
        <v>335</v>
      </c>
    </row>
    <row r="16" spans="1:22" ht="11.25" customHeight="1">
      <c r="A16" s="18" t="s">
        <v>25</v>
      </c>
      <c r="B16" s="71">
        <v>40433</v>
      </c>
      <c r="C16" s="1">
        <v>226</v>
      </c>
      <c r="D16" s="4">
        <v>29</v>
      </c>
      <c r="E16" s="1"/>
      <c r="F16" s="4"/>
      <c r="G16" s="1"/>
      <c r="H16" s="4"/>
      <c r="I16" s="40">
        <f t="shared" si="2"/>
        <v>255</v>
      </c>
      <c r="J16" s="41"/>
      <c r="K16" s="1">
        <v>11</v>
      </c>
      <c r="L16" s="1"/>
      <c r="M16" s="1"/>
      <c r="N16" s="1">
        <v>3</v>
      </c>
      <c r="O16" s="2">
        <f aca="true" t="shared" si="4" ref="O16:O35">SUM(K16:N16)</f>
        <v>14</v>
      </c>
      <c r="P16" s="1"/>
      <c r="Q16" s="29">
        <v>10</v>
      </c>
      <c r="R16" s="29">
        <v>41</v>
      </c>
      <c r="S16" s="3">
        <v>78</v>
      </c>
      <c r="T16" s="3"/>
      <c r="U16" s="15">
        <f t="shared" si="0"/>
        <v>129</v>
      </c>
      <c r="V16" s="76">
        <f t="shared" si="1"/>
        <v>398</v>
      </c>
    </row>
    <row r="17" spans="1:22" ht="11.25" customHeight="1">
      <c r="A17" s="18" t="s">
        <v>26</v>
      </c>
      <c r="B17" s="71">
        <v>40434</v>
      </c>
      <c r="C17" s="20">
        <v>160</v>
      </c>
      <c r="D17" s="4">
        <v>15</v>
      </c>
      <c r="E17" s="20"/>
      <c r="F17" s="4"/>
      <c r="G17" s="20"/>
      <c r="H17" s="4"/>
      <c r="I17" s="40">
        <f t="shared" si="2"/>
        <v>175</v>
      </c>
      <c r="J17" s="41"/>
      <c r="K17" s="20">
        <v>27</v>
      </c>
      <c r="L17" s="20">
        <v>1</v>
      </c>
      <c r="M17" s="20"/>
      <c r="N17" s="20"/>
      <c r="O17" s="2">
        <f t="shared" si="4"/>
        <v>28</v>
      </c>
      <c r="P17" s="20">
        <v>85</v>
      </c>
      <c r="Q17" s="29">
        <v>4</v>
      </c>
      <c r="R17" s="29">
        <v>45</v>
      </c>
      <c r="S17" s="21">
        <v>87</v>
      </c>
      <c r="T17" s="21"/>
      <c r="U17" s="15">
        <f t="shared" si="0"/>
        <v>221</v>
      </c>
      <c r="V17" s="76">
        <f t="shared" si="1"/>
        <v>424</v>
      </c>
    </row>
    <row r="18" spans="1:22" ht="11.25" customHeight="1">
      <c r="A18" s="18" t="s">
        <v>27</v>
      </c>
      <c r="B18" s="71">
        <v>40435</v>
      </c>
      <c r="C18" s="1"/>
      <c r="D18" s="4"/>
      <c r="E18" s="1"/>
      <c r="F18" s="4"/>
      <c r="G18" s="1"/>
      <c r="H18" s="4"/>
      <c r="I18" s="40">
        <f>SUM(C18:H18)</f>
        <v>0</v>
      </c>
      <c r="J18" s="41"/>
      <c r="K18" s="1"/>
      <c r="L18" s="1"/>
      <c r="M18" s="1"/>
      <c r="N18" s="1"/>
      <c r="O18" s="2">
        <f t="shared" si="4"/>
        <v>0</v>
      </c>
      <c r="P18" s="1"/>
      <c r="Q18" s="29"/>
      <c r="R18" s="29"/>
      <c r="S18" s="3"/>
      <c r="T18" s="3"/>
      <c r="U18" s="15">
        <f t="shared" si="0"/>
        <v>0</v>
      </c>
      <c r="V18" s="76">
        <f t="shared" si="1"/>
        <v>0</v>
      </c>
    </row>
    <row r="19" spans="1:22" ht="12" customHeight="1">
      <c r="A19" s="18" t="s">
        <v>28</v>
      </c>
      <c r="B19" s="71">
        <v>40436</v>
      </c>
      <c r="C19" s="1"/>
      <c r="D19" s="4"/>
      <c r="E19" s="1"/>
      <c r="F19" s="4"/>
      <c r="G19" s="1"/>
      <c r="H19" s="4"/>
      <c r="I19" s="72">
        <f>SUM(C19:H19)</f>
        <v>0</v>
      </c>
      <c r="K19" s="1"/>
      <c r="L19" s="1"/>
      <c r="M19" s="1"/>
      <c r="N19" s="1"/>
      <c r="O19" s="2">
        <f t="shared" si="4"/>
        <v>0</v>
      </c>
      <c r="P19" s="1">
        <v>18</v>
      </c>
      <c r="Q19" s="29"/>
      <c r="R19" s="29"/>
      <c r="S19" s="3">
        <v>247</v>
      </c>
      <c r="T19" s="3"/>
      <c r="U19" s="15">
        <f t="shared" si="0"/>
        <v>265</v>
      </c>
      <c r="V19" s="76">
        <f t="shared" si="1"/>
        <v>265</v>
      </c>
    </row>
    <row r="20" spans="1:22" ht="11.25" customHeight="1">
      <c r="A20" s="18" t="s">
        <v>29</v>
      </c>
      <c r="B20" s="71">
        <v>40437</v>
      </c>
      <c r="C20" s="1">
        <v>110</v>
      </c>
      <c r="D20" s="4">
        <v>26</v>
      </c>
      <c r="E20" s="1"/>
      <c r="F20" s="4"/>
      <c r="G20" s="1"/>
      <c r="H20" s="4"/>
      <c r="I20" s="40">
        <f t="shared" si="2"/>
        <v>136</v>
      </c>
      <c r="J20" s="41"/>
      <c r="K20" s="1">
        <v>14</v>
      </c>
      <c r="L20" s="1">
        <v>2</v>
      </c>
      <c r="M20" s="1"/>
      <c r="N20" s="1">
        <v>1</v>
      </c>
      <c r="O20" s="2">
        <f t="shared" si="4"/>
        <v>17</v>
      </c>
      <c r="P20" s="1">
        <v>67</v>
      </c>
      <c r="Q20" s="29">
        <v>3</v>
      </c>
      <c r="R20" s="29">
        <v>43</v>
      </c>
      <c r="S20" s="3">
        <v>42</v>
      </c>
      <c r="T20" s="3"/>
      <c r="U20" s="15">
        <f t="shared" si="0"/>
        <v>155</v>
      </c>
      <c r="V20" s="76">
        <f t="shared" si="1"/>
        <v>308</v>
      </c>
    </row>
    <row r="21" spans="1:22" ht="12" customHeight="1">
      <c r="A21" s="18" t="s">
        <v>30</v>
      </c>
      <c r="B21" s="71">
        <v>40438</v>
      </c>
      <c r="C21" s="1">
        <v>129</v>
      </c>
      <c r="D21" s="4">
        <v>9</v>
      </c>
      <c r="E21" s="1"/>
      <c r="F21" s="4"/>
      <c r="G21" s="1"/>
      <c r="H21" s="4"/>
      <c r="I21" s="40">
        <f t="shared" si="2"/>
        <v>138</v>
      </c>
      <c r="J21" s="41"/>
      <c r="K21" s="1">
        <v>20</v>
      </c>
      <c r="L21" s="1"/>
      <c r="M21" s="1"/>
      <c r="N21" s="1"/>
      <c r="O21" s="2">
        <f t="shared" si="4"/>
        <v>20</v>
      </c>
      <c r="P21" s="1"/>
      <c r="Q21" s="29">
        <v>3</v>
      </c>
      <c r="R21" s="29">
        <v>34</v>
      </c>
      <c r="S21" s="3">
        <v>43</v>
      </c>
      <c r="T21" s="3"/>
      <c r="U21" s="15">
        <f t="shared" si="0"/>
        <v>80</v>
      </c>
      <c r="V21" s="76">
        <f t="shared" si="1"/>
        <v>238</v>
      </c>
    </row>
    <row r="22" spans="1:22" ht="12" customHeight="1">
      <c r="A22" s="18" t="s">
        <v>24</v>
      </c>
      <c r="B22" s="71">
        <v>40439</v>
      </c>
      <c r="C22" s="1">
        <v>179</v>
      </c>
      <c r="D22" s="4">
        <v>20</v>
      </c>
      <c r="E22" s="1"/>
      <c r="F22" s="4"/>
      <c r="G22" s="1"/>
      <c r="H22" s="4"/>
      <c r="I22" s="40">
        <f t="shared" si="2"/>
        <v>199</v>
      </c>
      <c r="J22" s="41"/>
      <c r="K22" s="1">
        <v>19</v>
      </c>
      <c r="L22" s="1">
        <v>1</v>
      </c>
      <c r="M22" s="1"/>
      <c r="N22" s="1"/>
      <c r="O22" s="2">
        <f t="shared" si="4"/>
        <v>20</v>
      </c>
      <c r="P22" s="1"/>
      <c r="Q22" s="29">
        <v>10</v>
      </c>
      <c r="R22" s="29">
        <v>55</v>
      </c>
      <c r="S22" s="3">
        <v>86</v>
      </c>
      <c r="T22" s="3"/>
      <c r="U22" s="15">
        <f t="shared" si="0"/>
        <v>151</v>
      </c>
      <c r="V22" s="76">
        <f t="shared" si="1"/>
        <v>370</v>
      </c>
    </row>
    <row r="23" spans="1:22" ht="12" customHeight="1">
      <c r="A23" s="18" t="s">
        <v>25</v>
      </c>
      <c r="B23" s="71">
        <v>40440</v>
      </c>
      <c r="C23" s="1">
        <v>164</v>
      </c>
      <c r="D23" s="4">
        <v>22</v>
      </c>
      <c r="E23" s="1"/>
      <c r="F23" s="4"/>
      <c r="G23" s="20"/>
      <c r="H23" s="4"/>
      <c r="I23" s="40">
        <f t="shared" si="2"/>
        <v>186</v>
      </c>
      <c r="J23" s="41"/>
      <c r="K23" s="1">
        <v>17</v>
      </c>
      <c r="L23" s="1"/>
      <c r="M23" s="1"/>
      <c r="N23" s="1">
        <v>4</v>
      </c>
      <c r="O23" s="2">
        <f t="shared" si="4"/>
        <v>21</v>
      </c>
      <c r="P23" s="1"/>
      <c r="Q23" s="29">
        <v>4</v>
      </c>
      <c r="R23" s="29">
        <v>58</v>
      </c>
      <c r="S23" s="3">
        <v>47</v>
      </c>
      <c r="T23" s="3"/>
      <c r="U23" s="15">
        <f>SUM(P23:T23)</f>
        <v>109</v>
      </c>
      <c r="V23" s="76">
        <f>SUM(I23+O23+U23)</f>
        <v>316</v>
      </c>
    </row>
    <row r="24" spans="1:22" ht="12" customHeight="1">
      <c r="A24" s="18" t="s">
        <v>26</v>
      </c>
      <c r="B24" s="71">
        <v>40441</v>
      </c>
      <c r="C24" s="20">
        <v>126</v>
      </c>
      <c r="D24" s="4">
        <v>11</v>
      </c>
      <c r="E24" s="20"/>
      <c r="F24" s="4"/>
      <c r="G24" s="20"/>
      <c r="H24" s="4"/>
      <c r="I24" s="40">
        <f t="shared" si="2"/>
        <v>137</v>
      </c>
      <c r="J24" s="41"/>
      <c r="K24" s="20">
        <v>15</v>
      </c>
      <c r="L24" s="20">
        <v>6</v>
      </c>
      <c r="M24" s="20"/>
      <c r="N24" s="20">
        <v>2</v>
      </c>
      <c r="O24" s="2">
        <f t="shared" si="4"/>
        <v>23</v>
      </c>
      <c r="P24" s="20">
        <v>27</v>
      </c>
      <c r="Q24" s="29">
        <v>1</v>
      </c>
      <c r="R24" s="29">
        <v>89</v>
      </c>
      <c r="S24" s="21">
        <v>33</v>
      </c>
      <c r="T24" s="21"/>
      <c r="U24" s="15">
        <f aca="true" t="shared" si="5" ref="U24:U35">SUM(P24:T24)</f>
        <v>150</v>
      </c>
      <c r="V24" s="76">
        <f aca="true" t="shared" si="6" ref="V24:V35">SUM(I24+O24+U24)</f>
        <v>310</v>
      </c>
    </row>
    <row r="25" spans="1:22" ht="12" customHeight="1">
      <c r="A25" s="18" t="s">
        <v>27</v>
      </c>
      <c r="B25" s="71">
        <v>40442</v>
      </c>
      <c r="C25" s="1"/>
      <c r="D25" s="4"/>
      <c r="E25" s="1"/>
      <c r="F25" s="4"/>
      <c r="G25" s="1"/>
      <c r="H25" s="4"/>
      <c r="I25" s="40">
        <f t="shared" si="2"/>
        <v>0</v>
      </c>
      <c r="J25" s="41"/>
      <c r="K25" s="1"/>
      <c r="L25" s="1"/>
      <c r="M25" s="1"/>
      <c r="N25" s="1"/>
      <c r="O25" s="2">
        <f t="shared" si="4"/>
        <v>0</v>
      </c>
      <c r="P25" s="1"/>
      <c r="Q25" s="29"/>
      <c r="R25" s="29"/>
      <c r="S25" s="3"/>
      <c r="T25" s="3"/>
      <c r="U25" s="15">
        <f t="shared" si="5"/>
        <v>0</v>
      </c>
      <c r="V25" s="76">
        <f t="shared" si="6"/>
        <v>0</v>
      </c>
    </row>
    <row r="26" spans="1:22" ht="12" customHeight="1">
      <c r="A26" s="18" t="s">
        <v>28</v>
      </c>
      <c r="B26" s="71">
        <v>40443</v>
      </c>
      <c r="C26" s="1">
        <v>91</v>
      </c>
      <c r="D26" s="4">
        <v>17</v>
      </c>
      <c r="E26" s="1"/>
      <c r="F26" s="4"/>
      <c r="G26" s="1"/>
      <c r="H26" s="4"/>
      <c r="I26" s="40">
        <f t="shared" si="2"/>
        <v>108</v>
      </c>
      <c r="J26" s="41"/>
      <c r="K26" s="1">
        <v>12</v>
      </c>
      <c r="L26" s="1">
        <v>1</v>
      </c>
      <c r="M26" s="1"/>
      <c r="N26" s="1"/>
      <c r="O26" s="2">
        <f t="shared" si="4"/>
        <v>13</v>
      </c>
      <c r="P26" s="1">
        <v>21</v>
      </c>
      <c r="Q26" s="29">
        <v>4</v>
      </c>
      <c r="R26" s="29">
        <v>26</v>
      </c>
      <c r="S26" s="3">
        <v>43</v>
      </c>
      <c r="T26" s="3"/>
      <c r="U26" s="15">
        <f t="shared" si="5"/>
        <v>94</v>
      </c>
      <c r="V26" s="76">
        <f t="shared" si="6"/>
        <v>215</v>
      </c>
    </row>
    <row r="27" spans="1:22" ht="11.25" customHeight="1">
      <c r="A27" s="18" t="s">
        <v>29</v>
      </c>
      <c r="B27" s="71">
        <v>40444</v>
      </c>
      <c r="C27" s="1"/>
      <c r="D27" s="4"/>
      <c r="E27" s="1"/>
      <c r="F27" s="4"/>
      <c r="G27" s="1"/>
      <c r="H27" s="4"/>
      <c r="I27" s="40">
        <f t="shared" si="2"/>
        <v>0</v>
      </c>
      <c r="J27" s="41"/>
      <c r="K27" s="1"/>
      <c r="L27" s="1"/>
      <c r="M27" s="1"/>
      <c r="N27" s="1"/>
      <c r="O27" s="2">
        <f t="shared" si="4"/>
        <v>0</v>
      </c>
      <c r="P27" s="1"/>
      <c r="Q27" s="29"/>
      <c r="R27" s="29"/>
      <c r="S27" s="3"/>
      <c r="T27" s="3"/>
      <c r="U27" s="15">
        <f t="shared" si="5"/>
        <v>0</v>
      </c>
      <c r="V27" s="76">
        <f t="shared" si="6"/>
        <v>0</v>
      </c>
    </row>
    <row r="28" spans="1:22" ht="12" customHeight="1">
      <c r="A28" s="18" t="s">
        <v>30</v>
      </c>
      <c r="B28" s="71">
        <v>40445</v>
      </c>
      <c r="C28" s="1"/>
      <c r="D28" s="4">
        <v>135</v>
      </c>
      <c r="E28" s="1"/>
      <c r="F28" s="4"/>
      <c r="G28" s="1"/>
      <c r="H28" s="4"/>
      <c r="I28" s="40">
        <f t="shared" si="2"/>
        <v>135</v>
      </c>
      <c r="J28" s="41"/>
      <c r="K28" s="1">
        <v>10</v>
      </c>
      <c r="L28" s="1"/>
      <c r="M28" s="1"/>
      <c r="N28" s="1">
        <v>2</v>
      </c>
      <c r="O28" s="2">
        <f t="shared" si="4"/>
        <v>12</v>
      </c>
      <c r="P28" s="1">
        <v>16</v>
      </c>
      <c r="Q28" s="29">
        <v>2</v>
      </c>
      <c r="R28" s="29">
        <v>23</v>
      </c>
      <c r="S28" s="3">
        <v>43</v>
      </c>
      <c r="T28" s="3"/>
      <c r="U28" s="15">
        <f t="shared" si="5"/>
        <v>84</v>
      </c>
      <c r="V28" s="76">
        <f t="shared" si="6"/>
        <v>231</v>
      </c>
    </row>
    <row r="29" spans="1:22" ht="12" customHeight="1">
      <c r="A29" s="18" t="s">
        <v>24</v>
      </c>
      <c r="B29" s="71">
        <v>40446</v>
      </c>
      <c r="C29" s="1">
        <v>155</v>
      </c>
      <c r="D29" s="4">
        <v>53</v>
      </c>
      <c r="E29" s="1"/>
      <c r="F29" s="4"/>
      <c r="G29" s="1"/>
      <c r="H29" s="4"/>
      <c r="I29" s="40">
        <f t="shared" si="2"/>
        <v>208</v>
      </c>
      <c r="J29" s="41"/>
      <c r="K29" s="1">
        <v>15</v>
      </c>
      <c r="L29" s="1">
        <v>5</v>
      </c>
      <c r="M29" s="1"/>
      <c r="N29" s="1">
        <v>1</v>
      </c>
      <c r="O29" s="2">
        <f t="shared" si="4"/>
        <v>21</v>
      </c>
      <c r="P29" s="1"/>
      <c r="Q29" s="29">
        <v>16</v>
      </c>
      <c r="R29" s="29">
        <v>54</v>
      </c>
      <c r="S29" s="3">
        <v>70</v>
      </c>
      <c r="T29" s="3"/>
      <c r="U29" s="15">
        <f t="shared" si="5"/>
        <v>140</v>
      </c>
      <c r="V29" s="76">
        <f t="shared" si="6"/>
        <v>369</v>
      </c>
    </row>
    <row r="30" spans="1:22" ht="12" customHeight="1">
      <c r="A30" s="18" t="s">
        <v>25</v>
      </c>
      <c r="B30" s="71">
        <v>40447</v>
      </c>
      <c r="C30" s="1">
        <v>214</v>
      </c>
      <c r="D30" s="4">
        <v>44</v>
      </c>
      <c r="E30" s="1"/>
      <c r="F30" s="4"/>
      <c r="G30" s="1"/>
      <c r="H30" s="4"/>
      <c r="I30" s="40">
        <f t="shared" si="2"/>
        <v>258</v>
      </c>
      <c r="J30" s="41"/>
      <c r="K30" s="1">
        <v>11</v>
      </c>
      <c r="L30" s="1">
        <v>2</v>
      </c>
      <c r="M30" s="1">
        <v>2</v>
      </c>
      <c r="N30" s="1">
        <v>4</v>
      </c>
      <c r="O30" s="2">
        <f t="shared" si="4"/>
        <v>19</v>
      </c>
      <c r="P30" s="1"/>
      <c r="Q30" s="29">
        <v>8</v>
      </c>
      <c r="R30" s="29">
        <v>49</v>
      </c>
      <c r="S30" s="3">
        <v>100</v>
      </c>
      <c r="T30" s="3"/>
      <c r="U30" s="15">
        <f t="shared" si="5"/>
        <v>157</v>
      </c>
      <c r="V30" s="76">
        <f t="shared" si="6"/>
        <v>434</v>
      </c>
    </row>
    <row r="31" spans="1:22" ht="12" customHeight="1">
      <c r="A31" s="18" t="s">
        <v>26</v>
      </c>
      <c r="B31" s="71">
        <v>40448</v>
      </c>
      <c r="C31" s="20">
        <v>147</v>
      </c>
      <c r="D31" s="4">
        <v>18</v>
      </c>
      <c r="E31" s="20"/>
      <c r="F31" s="4"/>
      <c r="G31" s="20"/>
      <c r="H31" s="4"/>
      <c r="I31" s="40">
        <f t="shared" si="2"/>
        <v>165</v>
      </c>
      <c r="J31" s="41"/>
      <c r="K31" s="20">
        <v>24</v>
      </c>
      <c r="L31" s="20">
        <v>5</v>
      </c>
      <c r="M31" s="20">
        <v>1</v>
      </c>
      <c r="N31" s="20">
        <v>6</v>
      </c>
      <c r="O31" s="2">
        <f t="shared" si="4"/>
        <v>36</v>
      </c>
      <c r="P31" s="20"/>
      <c r="Q31" s="29">
        <v>8</v>
      </c>
      <c r="R31" s="29">
        <v>37</v>
      </c>
      <c r="S31" s="21">
        <v>37</v>
      </c>
      <c r="T31" s="21"/>
      <c r="U31" s="15">
        <f t="shared" si="5"/>
        <v>82</v>
      </c>
      <c r="V31" s="76">
        <f t="shared" si="6"/>
        <v>283</v>
      </c>
    </row>
    <row r="32" spans="1:22" ht="12" customHeight="1">
      <c r="A32" s="18" t="s">
        <v>27</v>
      </c>
      <c r="B32" s="71">
        <v>40449</v>
      </c>
      <c r="C32" s="1"/>
      <c r="D32" s="4"/>
      <c r="E32" s="1"/>
      <c r="F32" s="4"/>
      <c r="G32" s="1"/>
      <c r="H32" s="4"/>
      <c r="I32" s="40">
        <f t="shared" si="2"/>
        <v>0</v>
      </c>
      <c r="J32" s="41"/>
      <c r="K32" s="1"/>
      <c r="L32" s="1"/>
      <c r="M32" s="1"/>
      <c r="N32" s="1"/>
      <c r="O32" s="2">
        <f t="shared" si="4"/>
        <v>0</v>
      </c>
      <c r="P32" s="1"/>
      <c r="Q32" s="29"/>
      <c r="R32" s="29"/>
      <c r="S32" s="3"/>
      <c r="T32" s="3"/>
      <c r="U32" s="15">
        <f t="shared" si="5"/>
        <v>0</v>
      </c>
      <c r="V32" s="76">
        <f t="shared" si="6"/>
        <v>0</v>
      </c>
    </row>
    <row r="33" spans="1:22" ht="12" customHeight="1">
      <c r="A33" s="18" t="s">
        <v>28</v>
      </c>
      <c r="B33" s="71">
        <v>40450</v>
      </c>
      <c r="C33" s="1">
        <v>94</v>
      </c>
      <c r="D33" s="4">
        <v>17</v>
      </c>
      <c r="E33" s="1"/>
      <c r="F33" s="4"/>
      <c r="G33" s="1"/>
      <c r="H33" s="4"/>
      <c r="I33" s="40">
        <f t="shared" si="2"/>
        <v>111</v>
      </c>
      <c r="J33" s="41"/>
      <c r="K33" s="1">
        <v>9</v>
      </c>
      <c r="L33" s="1"/>
      <c r="M33" s="1"/>
      <c r="N33" s="1">
        <v>1</v>
      </c>
      <c r="O33" s="2">
        <f t="shared" si="4"/>
        <v>10</v>
      </c>
      <c r="P33" s="1"/>
      <c r="Q33" s="29">
        <v>10</v>
      </c>
      <c r="R33" s="29">
        <v>20</v>
      </c>
      <c r="S33" s="3">
        <v>54</v>
      </c>
      <c r="T33" s="3"/>
      <c r="U33" s="15">
        <f t="shared" si="5"/>
        <v>84</v>
      </c>
      <c r="V33" s="76">
        <f t="shared" si="6"/>
        <v>205</v>
      </c>
    </row>
    <row r="34" spans="1:22" ht="12" customHeight="1">
      <c r="A34" s="18" t="s">
        <v>29</v>
      </c>
      <c r="B34" s="71">
        <v>40451</v>
      </c>
      <c r="C34" s="1">
        <v>92</v>
      </c>
      <c r="D34" s="4">
        <v>18</v>
      </c>
      <c r="E34" s="1"/>
      <c r="F34" s="4"/>
      <c r="G34" s="1"/>
      <c r="H34" s="4"/>
      <c r="I34" s="40">
        <f t="shared" si="2"/>
        <v>110</v>
      </c>
      <c r="J34" s="41"/>
      <c r="K34" s="1">
        <v>6</v>
      </c>
      <c r="L34" s="1"/>
      <c r="M34" s="1"/>
      <c r="N34" s="1"/>
      <c r="O34" s="2">
        <f t="shared" si="4"/>
        <v>6</v>
      </c>
      <c r="P34" s="1">
        <v>37</v>
      </c>
      <c r="Q34" s="29">
        <v>6</v>
      </c>
      <c r="R34" s="29">
        <v>26</v>
      </c>
      <c r="S34" s="3">
        <v>29</v>
      </c>
      <c r="T34" s="3"/>
      <c r="U34" s="15">
        <f t="shared" si="5"/>
        <v>98</v>
      </c>
      <c r="V34" s="76">
        <f t="shared" si="6"/>
        <v>214</v>
      </c>
    </row>
    <row r="35" spans="1:22" ht="11.25" customHeight="1" thickBot="1">
      <c r="A35" s="18"/>
      <c r="B35" s="71"/>
      <c r="C35" s="1"/>
      <c r="D35" s="4"/>
      <c r="E35" s="1"/>
      <c r="F35" s="74"/>
      <c r="G35" s="1"/>
      <c r="H35" s="4"/>
      <c r="I35" s="40">
        <f t="shared" si="2"/>
        <v>0</v>
      </c>
      <c r="J35" s="41"/>
      <c r="K35" s="1"/>
      <c r="L35" s="1"/>
      <c r="M35" s="1"/>
      <c r="N35" s="1"/>
      <c r="O35" s="2">
        <f t="shared" si="4"/>
        <v>0</v>
      </c>
      <c r="P35" s="1"/>
      <c r="Q35" s="29"/>
      <c r="R35" s="29"/>
      <c r="S35" s="3"/>
      <c r="T35" s="3"/>
      <c r="U35" s="15">
        <f t="shared" si="5"/>
        <v>0</v>
      </c>
      <c r="V35" s="76">
        <f t="shared" si="6"/>
        <v>0</v>
      </c>
    </row>
    <row r="36" spans="1:22" ht="16.5" thickBot="1">
      <c r="A36" s="60" t="s">
        <v>6</v>
      </c>
      <c r="B36" s="61"/>
      <c r="C36" s="12">
        <f aca="true" t="shared" si="7" ref="C36:H36">SUM(C5:C35)</f>
        <v>2955</v>
      </c>
      <c r="D36" s="11">
        <f t="shared" si="7"/>
        <v>554</v>
      </c>
      <c r="E36" s="11">
        <f t="shared" si="7"/>
        <v>0</v>
      </c>
      <c r="F36" s="11">
        <f t="shared" si="7"/>
        <v>0</v>
      </c>
      <c r="G36" s="11">
        <f t="shared" si="7"/>
        <v>0</v>
      </c>
      <c r="H36" s="11">
        <f t="shared" si="7"/>
        <v>0</v>
      </c>
      <c r="I36" s="44">
        <f>SUM(C36:H36)</f>
        <v>3509</v>
      </c>
      <c r="J36" s="45"/>
      <c r="K36" s="11">
        <f>SUM(K5:K35)</f>
        <v>319</v>
      </c>
      <c r="L36" s="11">
        <f>SUM(L5:L35)</f>
        <v>32</v>
      </c>
      <c r="M36" s="11">
        <f>SUM(M5:M35)</f>
        <v>4</v>
      </c>
      <c r="N36" s="11">
        <f>SUM(N5:N35)</f>
        <v>30</v>
      </c>
      <c r="O36" s="31">
        <f>SUM(K36:N36)</f>
        <v>385</v>
      </c>
      <c r="P36" s="11">
        <f>SUM(P5:P35)</f>
        <v>358</v>
      </c>
      <c r="Q36" s="11">
        <f>SUM(Q5:Q35)</f>
        <v>133</v>
      </c>
      <c r="R36" s="11">
        <f>SUM(R5:R35)</f>
        <v>917</v>
      </c>
      <c r="S36" s="11">
        <f>SUM(S5:S35)</f>
        <v>2202</v>
      </c>
      <c r="T36" s="11">
        <f>SUM(T5:T35)</f>
        <v>0</v>
      </c>
      <c r="U36" s="77">
        <f>SUM(P36:T36)</f>
        <v>3610</v>
      </c>
      <c r="V36" s="78">
        <f>SUM(V5:V35)</f>
        <v>7504</v>
      </c>
    </row>
    <row r="38" ht="12.75">
      <c r="B38" s="24"/>
    </row>
    <row r="39" ht="12.75">
      <c r="G39" s="25"/>
    </row>
    <row r="42" ht="12.75">
      <c r="P42" t="s">
        <v>41</v>
      </c>
    </row>
  </sheetData>
  <mergeCells count="42"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  <mergeCell ref="I29:J29"/>
    <mergeCell ref="I22:J22"/>
    <mergeCell ref="I23:J23"/>
    <mergeCell ref="I24:J24"/>
    <mergeCell ref="I25:J25"/>
    <mergeCell ref="I18:J18"/>
    <mergeCell ref="I20:J20"/>
    <mergeCell ref="I21:J21"/>
    <mergeCell ref="I28:J28"/>
    <mergeCell ref="I14:J14"/>
    <mergeCell ref="I15:J15"/>
    <mergeCell ref="I16:J16"/>
    <mergeCell ref="I17:J17"/>
    <mergeCell ref="B1:V1"/>
    <mergeCell ref="B2:V2"/>
    <mergeCell ref="C3:D3"/>
    <mergeCell ref="E3:F3"/>
    <mergeCell ref="G3:H3"/>
    <mergeCell ref="I3:J3"/>
    <mergeCell ref="A3:B4"/>
    <mergeCell ref="P3:T3"/>
    <mergeCell ref="K3:N3"/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N4" sqref="N4"/>
    </sheetView>
  </sheetViews>
  <sheetFormatPr defaultColWidth="11.421875" defaultRowHeight="12.75"/>
  <sheetData>
    <row r="1" spans="2:6" ht="13.5" thickBot="1">
      <c r="B1" s="5" t="s">
        <v>19</v>
      </c>
      <c r="C1" s="5"/>
      <c r="D1" s="73"/>
      <c r="E1" s="73"/>
      <c r="F1" s="73"/>
    </row>
    <row r="2" spans="1:7" ht="12.75">
      <c r="A2" s="62" t="s">
        <v>0</v>
      </c>
      <c r="B2" s="63"/>
      <c r="C2" s="66" t="s">
        <v>10</v>
      </c>
      <c r="D2" s="66"/>
      <c r="E2" s="66"/>
      <c r="F2" s="66"/>
      <c r="G2" s="6"/>
    </row>
    <row r="3" spans="1:7" ht="12.75">
      <c r="A3" s="64"/>
      <c r="B3" s="65"/>
      <c r="C3" s="67"/>
      <c r="D3" s="67"/>
      <c r="E3" s="67"/>
      <c r="F3" s="67"/>
      <c r="G3" s="7"/>
    </row>
    <row r="4" spans="1:7" ht="12.75">
      <c r="A4" s="8" t="s">
        <v>28</v>
      </c>
      <c r="B4" s="9">
        <v>40422</v>
      </c>
      <c r="C4" s="68"/>
      <c r="D4" s="69"/>
      <c r="E4" s="69"/>
      <c r="F4" s="69"/>
      <c r="G4" s="70"/>
    </row>
    <row r="5" spans="1:7" ht="12.75">
      <c r="A5" s="8" t="s">
        <v>29</v>
      </c>
      <c r="B5" s="9">
        <v>40423</v>
      </c>
      <c r="C5" s="68"/>
      <c r="D5" s="69"/>
      <c r="E5" s="69"/>
      <c r="F5" s="69"/>
      <c r="G5" s="70"/>
    </row>
    <row r="6" spans="1:7" ht="12.75">
      <c r="A6" s="8" t="s">
        <v>30</v>
      </c>
      <c r="B6" s="9">
        <v>40424</v>
      </c>
      <c r="C6" s="68"/>
      <c r="D6" s="69"/>
      <c r="E6" s="69"/>
      <c r="F6" s="69"/>
      <c r="G6" s="70"/>
    </row>
    <row r="7" spans="1:7" ht="12.75">
      <c r="A7" s="8" t="s">
        <v>24</v>
      </c>
      <c r="B7" s="9">
        <v>40425</v>
      </c>
      <c r="C7" s="68"/>
      <c r="D7" s="69"/>
      <c r="E7" s="69"/>
      <c r="F7" s="69"/>
      <c r="G7" s="70"/>
    </row>
    <row r="8" spans="1:7" ht="12.75">
      <c r="A8" s="8" t="s">
        <v>25</v>
      </c>
      <c r="B8" s="9">
        <v>40426</v>
      </c>
      <c r="C8" s="68"/>
      <c r="D8" s="69"/>
      <c r="E8" s="69"/>
      <c r="F8" s="69"/>
      <c r="G8" s="70"/>
    </row>
    <row r="9" spans="1:7" ht="12.75">
      <c r="A9" s="8" t="s">
        <v>26</v>
      </c>
      <c r="B9" s="9">
        <v>40427</v>
      </c>
      <c r="C9" s="68"/>
      <c r="D9" s="69"/>
      <c r="E9" s="69"/>
      <c r="F9" s="69"/>
      <c r="G9" s="70"/>
    </row>
    <row r="10" spans="1:7" ht="12.75">
      <c r="A10" s="8" t="s">
        <v>27</v>
      </c>
      <c r="B10" s="9">
        <v>40428</v>
      </c>
      <c r="C10" s="68"/>
      <c r="D10" s="69"/>
      <c r="E10" s="69"/>
      <c r="F10" s="69"/>
      <c r="G10" s="70"/>
    </row>
    <row r="11" spans="1:7" ht="12.75">
      <c r="A11" s="8" t="s">
        <v>28</v>
      </c>
      <c r="B11" s="9">
        <v>40429</v>
      </c>
      <c r="C11" s="68"/>
      <c r="D11" s="69"/>
      <c r="E11" s="69"/>
      <c r="F11" s="69"/>
      <c r="G11" s="70"/>
    </row>
    <row r="12" spans="1:7" ht="12.75">
      <c r="A12" s="8" t="s">
        <v>29</v>
      </c>
      <c r="B12" s="9">
        <v>40430</v>
      </c>
      <c r="C12" s="68"/>
      <c r="D12" s="69"/>
      <c r="E12" s="69"/>
      <c r="F12" s="69"/>
      <c r="G12" s="70"/>
    </row>
    <row r="13" spans="1:7" ht="12.75">
      <c r="A13" s="8" t="s">
        <v>30</v>
      </c>
      <c r="B13" s="9">
        <v>40431</v>
      </c>
      <c r="C13" s="68"/>
      <c r="D13" s="69"/>
      <c r="E13" s="69"/>
      <c r="F13" s="69"/>
      <c r="G13" s="70"/>
    </row>
    <row r="14" spans="1:7" ht="12.75">
      <c r="A14" s="8" t="s">
        <v>24</v>
      </c>
      <c r="B14" s="9">
        <v>40432</v>
      </c>
      <c r="C14" s="68"/>
      <c r="D14" s="69"/>
      <c r="E14" s="69"/>
      <c r="F14" s="69"/>
      <c r="G14" s="70"/>
    </row>
    <row r="15" spans="1:7" ht="12.75">
      <c r="A15" s="8" t="s">
        <v>25</v>
      </c>
      <c r="B15" s="9">
        <v>40433</v>
      </c>
      <c r="C15" s="68"/>
      <c r="D15" s="69"/>
      <c r="E15" s="69"/>
      <c r="F15" s="69"/>
      <c r="G15" s="70"/>
    </row>
    <row r="16" spans="1:7" ht="12.75">
      <c r="A16" s="8" t="s">
        <v>26</v>
      </c>
      <c r="B16" s="9">
        <v>40434</v>
      </c>
      <c r="C16" s="68"/>
      <c r="D16" s="69"/>
      <c r="E16" s="69"/>
      <c r="F16" s="69"/>
      <c r="G16" s="70"/>
    </row>
    <row r="17" spans="1:7" ht="12.75">
      <c r="A17" s="8" t="s">
        <v>27</v>
      </c>
      <c r="B17" s="9">
        <v>40435</v>
      </c>
      <c r="C17" s="68"/>
      <c r="D17" s="69"/>
      <c r="E17" s="69"/>
      <c r="F17" s="69"/>
      <c r="G17" s="70"/>
    </row>
    <row r="18" spans="1:7" ht="12.75">
      <c r="A18" s="8" t="s">
        <v>28</v>
      </c>
      <c r="B18" s="9">
        <v>40436</v>
      </c>
      <c r="C18" s="68"/>
      <c r="D18" s="69"/>
      <c r="E18" s="69"/>
      <c r="F18" s="69"/>
      <c r="G18" s="70"/>
    </row>
    <row r="19" spans="1:7" ht="12.75">
      <c r="A19" s="8" t="s">
        <v>29</v>
      </c>
      <c r="B19" s="9">
        <v>40437</v>
      </c>
      <c r="C19" s="68"/>
      <c r="D19" s="69"/>
      <c r="E19" s="69"/>
      <c r="F19" s="69"/>
      <c r="G19" s="70"/>
    </row>
    <row r="20" spans="1:7" ht="12.75">
      <c r="A20" s="8" t="s">
        <v>30</v>
      </c>
      <c r="B20" s="9">
        <v>40438</v>
      </c>
      <c r="C20" s="68"/>
      <c r="D20" s="69"/>
      <c r="E20" s="69"/>
      <c r="F20" s="69"/>
      <c r="G20" s="70"/>
    </row>
    <row r="21" spans="1:7" ht="12.75">
      <c r="A21" s="8" t="s">
        <v>24</v>
      </c>
      <c r="B21" s="9">
        <v>40439</v>
      </c>
      <c r="C21" s="68"/>
      <c r="D21" s="69"/>
      <c r="E21" s="69"/>
      <c r="F21" s="69"/>
      <c r="G21" s="70"/>
    </row>
    <row r="22" spans="1:7" ht="12.75">
      <c r="A22" s="8" t="s">
        <v>25</v>
      </c>
      <c r="B22" s="9">
        <v>40440</v>
      </c>
      <c r="C22" s="68"/>
      <c r="D22" s="69"/>
      <c r="E22" s="69"/>
      <c r="F22" s="69"/>
      <c r="G22" s="70"/>
    </row>
    <row r="23" spans="1:7" ht="12.75">
      <c r="A23" s="8" t="s">
        <v>26</v>
      </c>
      <c r="B23" s="9">
        <v>40441</v>
      </c>
      <c r="C23" s="68"/>
      <c r="D23" s="69"/>
      <c r="E23" s="69"/>
      <c r="F23" s="69"/>
      <c r="G23" s="70"/>
    </row>
    <row r="24" spans="1:7" ht="12.75">
      <c r="A24" s="8" t="s">
        <v>27</v>
      </c>
      <c r="B24" s="9">
        <v>40442</v>
      </c>
      <c r="C24" s="68"/>
      <c r="D24" s="69"/>
      <c r="E24" s="69"/>
      <c r="F24" s="69"/>
      <c r="G24" s="70"/>
    </row>
    <row r="25" spans="1:7" ht="12.75">
      <c r="A25" s="8" t="s">
        <v>28</v>
      </c>
      <c r="B25" s="9">
        <v>40443</v>
      </c>
      <c r="C25" s="68"/>
      <c r="D25" s="69"/>
      <c r="E25" s="69"/>
      <c r="F25" s="69"/>
      <c r="G25" s="70"/>
    </row>
    <row r="26" spans="1:7" ht="12.75">
      <c r="A26" s="8" t="s">
        <v>29</v>
      </c>
      <c r="B26" s="9">
        <v>40444</v>
      </c>
      <c r="C26" s="79"/>
      <c r="D26" s="80"/>
      <c r="E26" s="80"/>
      <c r="F26" s="80"/>
      <c r="G26" s="81"/>
    </row>
    <row r="27" spans="1:7" ht="12.75">
      <c r="A27" s="8" t="s">
        <v>30</v>
      </c>
      <c r="B27" s="9">
        <v>40445</v>
      </c>
      <c r="C27" s="82"/>
      <c r="D27" s="83"/>
      <c r="E27" s="83"/>
      <c r="F27" s="83"/>
      <c r="G27" s="84"/>
    </row>
    <row r="28" spans="1:7" ht="12.75">
      <c r="A28" s="8" t="s">
        <v>24</v>
      </c>
      <c r="B28" s="9">
        <v>40446</v>
      </c>
      <c r="C28" s="68"/>
      <c r="D28" s="69"/>
      <c r="E28" s="69"/>
      <c r="F28" s="69"/>
      <c r="G28" s="70"/>
    </row>
    <row r="29" spans="1:7" ht="12.75">
      <c r="A29" s="8" t="s">
        <v>25</v>
      </c>
      <c r="B29" s="9">
        <v>40447</v>
      </c>
      <c r="C29" s="68"/>
      <c r="D29" s="69"/>
      <c r="E29" s="69"/>
      <c r="F29" s="69"/>
      <c r="G29" s="70"/>
    </row>
    <row r="30" spans="1:7" ht="12.75">
      <c r="A30" s="8" t="s">
        <v>26</v>
      </c>
      <c r="B30" s="9">
        <v>40448</v>
      </c>
      <c r="C30" s="68"/>
      <c r="D30" s="69"/>
      <c r="E30" s="69"/>
      <c r="F30" s="69"/>
      <c r="G30" s="70"/>
    </row>
    <row r="31" spans="1:8" ht="12.75">
      <c r="A31" s="8" t="s">
        <v>27</v>
      </c>
      <c r="B31" s="9">
        <v>40449</v>
      </c>
      <c r="C31" s="68"/>
      <c r="D31" s="69"/>
      <c r="E31" s="69"/>
      <c r="F31" s="69"/>
      <c r="G31" s="70"/>
      <c r="H31" t="s">
        <v>14</v>
      </c>
    </row>
    <row r="32" spans="1:7" ht="12.75">
      <c r="A32" s="8" t="s">
        <v>28</v>
      </c>
      <c r="B32" s="9">
        <v>40450</v>
      </c>
      <c r="C32" s="68"/>
      <c r="D32" s="69"/>
      <c r="E32" s="69"/>
      <c r="F32" s="69"/>
      <c r="G32" s="70"/>
    </row>
    <row r="33" spans="1:7" ht="12.75">
      <c r="A33" s="8" t="s">
        <v>29</v>
      </c>
      <c r="B33" s="9">
        <v>40451</v>
      </c>
      <c r="C33" s="68"/>
      <c r="D33" s="69"/>
      <c r="E33" s="69"/>
      <c r="F33" s="69"/>
      <c r="G33" s="70"/>
    </row>
    <row r="34" spans="1:7" ht="12.75">
      <c r="A34" s="8"/>
      <c r="B34" s="9"/>
      <c r="C34" s="68"/>
      <c r="D34" s="69"/>
      <c r="E34" s="69"/>
      <c r="F34" s="69"/>
      <c r="G34" s="70"/>
    </row>
    <row r="35" spans="1:4" ht="12.75">
      <c r="A35" s="36"/>
      <c r="B35" s="32"/>
      <c r="C35" s="34"/>
      <c r="D35" s="32"/>
    </row>
    <row r="36" spans="1:4" ht="12.75">
      <c r="A36" s="33"/>
      <c r="B36" s="32"/>
      <c r="C36" s="32"/>
      <c r="D36" s="32"/>
    </row>
    <row r="37" spans="1:4" ht="12.75">
      <c r="A37" s="33"/>
      <c r="B37" s="32"/>
      <c r="C37" s="32"/>
      <c r="D37" s="32"/>
    </row>
    <row r="38" spans="1:4" ht="12.75">
      <c r="A38" s="33"/>
      <c r="B38" s="32"/>
      <c r="C38" s="32"/>
      <c r="D38" s="32"/>
    </row>
    <row r="40" spans="1:3" ht="12.75">
      <c r="A40" s="35"/>
      <c r="C40" s="5"/>
    </row>
    <row r="41" ht="12.75">
      <c r="A41" s="33"/>
    </row>
    <row r="42" ht="12.75">
      <c r="A42" s="33"/>
    </row>
    <row r="43" ht="12.75">
      <c r="A43" s="33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42"/>
  <sheetViews>
    <sheetView workbookViewId="0" topLeftCell="A1">
      <selection activeCell="T4" sqref="T4"/>
    </sheetView>
  </sheetViews>
  <sheetFormatPr defaultColWidth="11.421875" defaultRowHeight="12.75"/>
  <cols>
    <col min="1" max="1" width="9.8515625" style="0" customWidth="1"/>
    <col min="2" max="2" width="6.00390625" style="0" customWidth="1"/>
    <col min="3" max="5" width="5.57421875" style="0" customWidth="1"/>
    <col min="6" max="8" width="5.00390625" style="0" customWidth="1"/>
    <col min="9" max="9" width="5.421875" style="0" customWidth="1"/>
    <col min="10" max="14" width="5.140625" style="0" customWidth="1"/>
    <col min="15" max="15" width="8.00390625" style="0" customWidth="1"/>
    <col min="16" max="16" width="5.57421875" style="0" hidden="1" customWidth="1"/>
    <col min="17" max="17" width="4.28125" style="0" customWidth="1"/>
    <col min="18" max="18" width="5.00390625" style="0" customWidth="1"/>
    <col min="19" max="19" width="4.00390625" style="0" customWidth="1"/>
    <col min="20" max="20" width="4.57421875" style="0" customWidth="1"/>
    <col min="21" max="21" width="5.8515625" style="0" customWidth="1"/>
    <col min="22" max="23" width="5.00390625" style="0" customWidth="1"/>
    <col min="24" max="24" width="5.8515625" style="0" customWidth="1"/>
    <col min="25" max="25" width="4.8515625" style="0" customWidth="1"/>
    <col min="26" max="27" width="5.140625" style="0" customWidth="1"/>
    <col min="28" max="28" width="7.8515625" style="0" customWidth="1"/>
    <col min="29" max="29" width="12.140625" style="0" customWidth="1"/>
  </cols>
  <sheetData>
    <row r="1" spans="1:29" ht="12.75">
      <c r="A1" s="26"/>
      <c r="B1" s="46" t="s">
        <v>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29" ht="15.75">
      <c r="A2" s="19">
        <v>40452</v>
      </c>
      <c r="B2" s="47" t="s">
        <v>45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24.75" customHeight="1">
      <c r="A3" s="85" t="s">
        <v>0</v>
      </c>
      <c r="B3" s="86"/>
      <c r="C3" s="87" t="s">
        <v>8</v>
      </c>
      <c r="D3" s="88"/>
      <c r="E3" s="89" t="s">
        <v>46</v>
      </c>
      <c r="F3" s="90"/>
      <c r="G3" s="91" t="s">
        <v>47</v>
      </c>
      <c r="H3" s="92"/>
      <c r="I3" s="91" t="s">
        <v>48</v>
      </c>
      <c r="J3" s="92"/>
      <c r="K3" s="91" t="s">
        <v>49</v>
      </c>
      <c r="L3" s="92"/>
      <c r="M3" s="89" t="s">
        <v>50</v>
      </c>
      <c r="N3" s="90"/>
      <c r="O3" s="93" t="s">
        <v>51</v>
      </c>
      <c r="P3" s="38"/>
      <c r="Q3" s="87" t="s">
        <v>2</v>
      </c>
      <c r="R3" s="94"/>
      <c r="S3" s="95"/>
      <c r="T3" s="96"/>
      <c r="U3" s="97" t="s">
        <v>52</v>
      </c>
      <c r="V3" s="98" t="s">
        <v>3</v>
      </c>
      <c r="W3" s="99"/>
      <c r="X3" s="99"/>
      <c r="Y3" s="99"/>
      <c r="Z3" s="99"/>
      <c r="AA3" s="100"/>
      <c r="AB3" s="101" t="s">
        <v>53</v>
      </c>
      <c r="AC3" s="102" t="s">
        <v>54</v>
      </c>
    </row>
    <row r="4" spans="1:29" ht="12.75">
      <c r="A4" s="103"/>
      <c r="B4" s="104"/>
      <c r="C4" s="1" t="s">
        <v>22</v>
      </c>
      <c r="D4" s="1" t="s">
        <v>23</v>
      </c>
      <c r="E4" s="1" t="s">
        <v>22</v>
      </c>
      <c r="F4" s="1" t="s">
        <v>23</v>
      </c>
      <c r="G4" s="1" t="s">
        <v>55</v>
      </c>
      <c r="H4" s="1" t="s">
        <v>23</v>
      </c>
      <c r="I4" s="1" t="s">
        <v>22</v>
      </c>
      <c r="J4" s="1" t="s">
        <v>23</v>
      </c>
      <c r="K4" s="3" t="s">
        <v>22</v>
      </c>
      <c r="L4" s="3" t="s">
        <v>23</v>
      </c>
      <c r="M4" s="3" t="s">
        <v>22</v>
      </c>
      <c r="N4" s="3" t="s">
        <v>23</v>
      </c>
      <c r="O4" s="105"/>
      <c r="P4" s="39"/>
      <c r="Q4" s="1" t="s">
        <v>33</v>
      </c>
      <c r="R4" s="1" t="s">
        <v>34</v>
      </c>
      <c r="S4" s="1" t="s">
        <v>35</v>
      </c>
      <c r="T4" s="1" t="s">
        <v>36</v>
      </c>
      <c r="U4" s="106"/>
      <c r="V4" s="1" t="s">
        <v>17</v>
      </c>
      <c r="W4" s="30" t="s">
        <v>20</v>
      </c>
      <c r="X4" s="30" t="s">
        <v>21</v>
      </c>
      <c r="Y4" s="3" t="s">
        <v>15</v>
      </c>
      <c r="Z4" s="23" t="s">
        <v>56</v>
      </c>
      <c r="AA4" s="23" t="s">
        <v>57</v>
      </c>
      <c r="AB4" s="107"/>
      <c r="AC4" s="108"/>
    </row>
    <row r="5" spans="1:29" ht="12.75" customHeight="1">
      <c r="A5" s="18" t="s">
        <v>30</v>
      </c>
      <c r="B5" s="71">
        <v>40452</v>
      </c>
      <c r="C5" s="1">
        <v>132</v>
      </c>
      <c r="D5" s="4">
        <v>9</v>
      </c>
      <c r="E5" s="1"/>
      <c r="F5" s="4"/>
      <c r="G5" s="109"/>
      <c r="H5" s="4"/>
      <c r="I5" s="1"/>
      <c r="J5" s="4"/>
      <c r="K5" s="110"/>
      <c r="L5" s="111"/>
      <c r="M5" s="110"/>
      <c r="N5" s="111"/>
      <c r="O5" s="40">
        <f aca="true" t="shared" si="0" ref="O5:O36">SUM(C5:N5)</f>
        <v>141</v>
      </c>
      <c r="P5" s="41"/>
      <c r="Q5" s="1">
        <v>15</v>
      </c>
      <c r="R5" s="1">
        <v>2</v>
      </c>
      <c r="S5" s="1"/>
      <c r="T5" s="1">
        <v>2</v>
      </c>
      <c r="U5" s="112">
        <f>SUM(Q5:T5)</f>
        <v>19</v>
      </c>
      <c r="V5" s="1"/>
      <c r="W5" s="28">
        <v>8</v>
      </c>
      <c r="X5" s="28">
        <v>48</v>
      </c>
      <c r="Y5" s="3">
        <v>83</v>
      </c>
      <c r="Z5" s="3"/>
      <c r="AA5" s="3"/>
      <c r="AB5" s="15">
        <f>SUM(V5:AA5)</f>
        <v>139</v>
      </c>
      <c r="AC5" s="113">
        <f>SUM(O5+U5+AB5)</f>
        <v>299</v>
      </c>
    </row>
    <row r="6" spans="1:29" ht="12" customHeight="1">
      <c r="A6" s="18" t="s">
        <v>24</v>
      </c>
      <c r="B6" s="71">
        <v>40453</v>
      </c>
      <c r="C6" s="1">
        <v>168</v>
      </c>
      <c r="D6" s="4">
        <v>16</v>
      </c>
      <c r="E6" s="1"/>
      <c r="F6" s="4"/>
      <c r="G6" s="109"/>
      <c r="H6" s="4"/>
      <c r="I6" s="1"/>
      <c r="J6" s="4"/>
      <c r="K6" s="110"/>
      <c r="L6" s="111"/>
      <c r="M6" s="110"/>
      <c r="N6" s="111"/>
      <c r="O6" s="40">
        <f t="shared" si="0"/>
        <v>184</v>
      </c>
      <c r="P6" s="41"/>
      <c r="Q6" s="1">
        <v>9</v>
      </c>
      <c r="R6" s="1">
        <v>2</v>
      </c>
      <c r="S6" s="1"/>
      <c r="T6" s="1">
        <v>2</v>
      </c>
      <c r="U6" s="112">
        <f aca="true" t="shared" si="1" ref="U6:U14">SUM(Q6:T6)</f>
        <v>13</v>
      </c>
      <c r="V6" s="1">
        <v>51</v>
      </c>
      <c r="W6" s="28">
        <v>16</v>
      </c>
      <c r="X6" s="28">
        <v>41</v>
      </c>
      <c r="Y6" s="3">
        <v>4055</v>
      </c>
      <c r="Z6" s="3"/>
      <c r="AA6" s="3"/>
      <c r="AB6" s="15">
        <f aca="true" t="shared" si="2" ref="AB6:AB35">SUM(V6:AA6)</f>
        <v>4163</v>
      </c>
      <c r="AC6" s="113">
        <f aca="true" t="shared" si="3" ref="AC6:AC22">SUM(O6+U6+AB6)</f>
        <v>4360</v>
      </c>
    </row>
    <row r="7" spans="1:29" ht="12" customHeight="1">
      <c r="A7" s="18" t="s">
        <v>25</v>
      </c>
      <c r="B7" s="71">
        <v>40454</v>
      </c>
      <c r="C7" s="1"/>
      <c r="D7" s="4"/>
      <c r="E7" s="1"/>
      <c r="F7" s="4"/>
      <c r="G7" s="109"/>
      <c r="H7" s="4"/>
      <c r="I7" s="1"/>
      <c r="J7" s="4"/>
      <c r="K7" s="110"/>
      <c r="L7" s="111"/>
      <c r="M7" s="110"/>
      <c r="N7" s="111"/>
      <c r="O7" s="40">
        <f t="shared" si="0"/>
        <v>0</v>
      </c>
      <c r="P7" s="41"/>
      <c r="Q7" s="1"/>
      <c r="R7" s="1"/>
      <c r="S7" s="1"/>
      <c r="T7" s="1"/>
      <c r="U7" s="112">
        <f t="shared" si="1"/>
        <v>0</v>
      </c>
      <c r="V7" s="1"/>
      <c r="W7" s="28"/>
      <c r="X7" s="28"/>
      <c r="Y7" s="3">
        <v>933</v>
      </c>
      <c r="Z7" s="3"/>
      <c r="AA7" s="3"/>
      <c r="AB7" s="15">
        <f t="shared" si="2"/>
        <v>933</v>
      </c>
      <c r="AC7" s="113">
        <f t="shared" si="3"/>
        <v>933</v>
      </c>
    </row>
    <row r="8" spans="1:29" ht="12" customHeight="1">
      <c r="A8" s="18" t="s">
        <v>26</v>
      </c>
      <c r="B8" s="71">
        <v>40455</v>
      </c>
      <c r="C8" s="1">
        <v>156</v>
      </c>
      <c r="D8" s="4">
        <v>65</v>
      </c>
      <c r="E8" s="1"/>
      <c r="F8" s="4"/>
      <c r="G8" s="109"/>
      <c r="H8" s="4"/>
      <c r="I8" s="1"/>
      <c r="J8" s="4"/>
      <c r="K8" s="110"/>
      <c r="L8" s="111"/>
      <c r="M8" s="110"/>
      <c r="N8" s="111"/>
      <c r="O8" s="40">
        <f t="shared" si="0"/>
        <v>221</v>
      </c>
      <c r="P8" s="41"/>
      <c r="Q8" s="1">
        <v>15</v>
      </c>
      <c r="R8" s="1">
        <v>4</v>
      </c>
      <c r="S8" s="1"/>
      <c r="T8" s="1">
        <v>2</v>
      </c>
      <c r="U8" s="112">
        <f t="shared" si="1"/>
        <v>21</v>
      </c>
      <c r="V8" s="1">
        <v>41</v>
      </c>
      <c r="W8" s="28">
        <v>9</v>
      </c>
      <c r="X8" s="28">
        <v>22</v>
      </c>
      <c r="Y8" s="3">
        <v>53</v>
      </c>
      <c r="Z8" s="3"/>
      <c r="AA8" s="3"/>
      <c r="AB8" s="15">
        <f t="shared" si="2"/>
        <v>125</v>
      </c>
      <c r="AC8" s="113">
        <f t="shared" si="3"/>
        <v>367</v>
      </c>
    </row>
    <row r="9" spans="1:29" ht="12" customHeight="1">
      <c r="A9" s="18" t="s">
        <v>27</v>
      </c>
      <c r="B9" s="71">
        <v>40456</v>
      </c>
      <c r="C9" s="1"/>
      <c r="D9" s="4"/>
      <c r="E9" s="1"/>
      <c r="F9" s="4"/>
      <c r="G9" s="109"/>
      <c r="H9" s="4"/>
      <c r="I9" s="1"/>
      <c r="J9" s="4"/>
      <c r="K9" s="110"/>
      <c r="L9" s="111"/>
      <c r="M9" s="110"/>
      <c r="N9" s="111"/>
      <c r="O9" s="40">
        <f t="shared" si="0"/>
        <v>0</v>
      </c>
      <c r="P9" s="41"/>
      <c r="Q9" s="1"/>
      <c r="R9" s="1"/>
      <c r="S9" s="1"/>
      <c r="T9" s="1"/>
      <c r="U9" s="112">
        <f t="shared" si="1"/>
        <v>0</v>
      </c>
      <c r="V9" s="1"/>
      <c r="W9" s="29"/>
      <c r="X9" s="29"/>
      <c r="Y9" s="3"/>
      <c r="Z9" s="3"/>
      <c r="AA9" s="3"/>
      <c r="AB9" s="15">
        <f t="shared" si="2"/>
        <v>0</v>
      </c>
      <c r="AC9" s="113">
        <f t="shared" si="3"/>
        <v>0</v>
      </c>
    </row>
    <row r="10" spans="1:29" ht="12" customHeight="1">
      <c r="A10" s="18" t="s">
        <v>28</v>
      </c>
      <c r="B10" s="71">
        <v>40457</v>
      </c>
      <c r="C10" s="20">
        <v>119</v>
      </c>
      <c r="D10" s="4">
        <v>12</v>
      </c>
      <c r="E10" s="20"/>
      <c r="F10" s="4"/>
      <c r="G10" s="109"/>
      <c r="H10" s="4"/>
      <c r="I10" s="20"/>
      <c r="J10" s="4"/>
      <c r="K10" s="110"/>
      <c r="L10" s="111"/>
      <c r="M10" s="110"/>
      <c r="N10" s="111"/>
      <c r="O10" s="40">
        <f t="shared" si="0"/>
        <v>131</v>
      </c>
      <c r="P10" s="41"/>
      <c r="Q10" s="20">
        <v>7</v>
      </c>
      <c r="R10" s="20"/>
      <c r="S10" s="20"/>
      <c r="T10" s="20"/>
      <c r="U10" s="112">
        <f t="shared" si="1"/>
        <v>7</v>
      </c>
      <c r="V10" s="20">
        <v>28</v>
      </c>
      <c r="W10" s="29">
        <v>7</v>
      </c>
      <c r="X10" s="29">
        <v>15</v>
      </c>
      <c r="Y10" s="21">
        <v>97</v>
      </c>
      <c r="Z10" s="21"/>
      <c r="AA10" s="21"/>
      <c r="AB10" s="15">
        <f t="shared" si="2"/>
        <v>147</v>
      </c>
      <c r="AC10" s="113">
        <f t="shared" si="3"/>
        <v>285</v>
      </c>
    </row>
    <row r="11" spans="1:29" ht="12" customHeight="1">
      <c r="A11" s="18" t="s">
        <v>29</v>
      </c>
      <c r="B11" s="71">
        <v>40458</v>
      </c>
      <c r="C11" s="1">
        <v>86</v>
      </c>
      <c r="D11" s="4">
        <v>10</v>
      </c>
      <c r="E11" s="1"/>
      <c r="F11" s="4"/>
      <c r="G11" s="109"/>
      <c r="H11" s="4"/>
      <c r="I11" s="1"/>
      <c r="J11" s="4"/>
      <c r="K11" s="110"/>
      <c r="L11" s="111"/>
      <c r="M11" s="110"/>
      <c r="N11" s="111"/>
      <c r="O11" s="40">
        <f t="shared" si="0"/>
        <v>96</v>
      </c>
      <c r="P11" s="41"/>
      <c r="Q11" s="1">
        <v>20</v>
      </c>
      <c r="R11" s="1"/>
      <c r="S11" s="1"/>
      <c r="T11" s="1"/>
      <c r="U11" s="112">
        <f t="shared" si="1"/>
        <v>20</v>
      </c>
      <c r="V11" s="1">
        <v>37</v>
      </c>
      <c r="W11" s="29">
        <v>4</v>
      </c>
      <c r="X11" s="29">
        <v>19</v>
      </c>
      <c r="Y11" s="3">
        <v>52</v>
      </c>
      <c r="Z11" s="3"/>
      <c r="AA11" s="3"/>
      <c r="AB11" s="15">
        <f t="shared" si="2"/>
        <v>112</v>
      </c>
      <c r="AC11" s="113">
        <f t="shared" si="3"/>
        <v>228</v>
      </c>
    </row>
    <row r="12" spans="1:29" ht="11.25" customHeight="1">
      <c r="A12" s="18" t="s">
        <v>30</v>
      </c>
      <c r="B12" s="71">
        <v>40459</v>
      </c>
      <c r="C12" s="1">
        <v>106</v>
      </c>
      <c r="D12" s="4">
        <v>20</v>
      </c>
      <c r="E12" s="1"/>
      <c r="F12" s="4"/>
      <c r="G12" s="109"/>
      <c r="H12" s="4"/>
      <c r="I12" s="1"/>
      <c r="J12" s="4"/>
      <c r="K12" s="110"/>
      <c r="L12" s="111"/>
      <c r="M12" s="110"/>
      <c r="N12" s="111"/>
      <c r="O12" s="40">
        <f t="shared" si="0"/>
        <v>126</v>
      </c>
      <c r="P12" s="41"/>
      <c r="Q12" s="1">
        <v>9</v>
      </c>
      <c r="R12" s="1"/>
      <c r="S12" s="1"/>
      <c r="T12" s="1"/>
      <c r="U12" s="112">
        <f t="shared" si="1"/>
        <v>9</v>
      </c>
      <c r="V12" s="1">
        <v>69</v>
      </c>
      <c r="W12" s="29">
        <v>3</v>
      </c>
      <c r="X12" s="29">
        <v>19</v>
      </c>
      <c r="Y12" s="3">
        <v>29</v>
      </c>
      <c r="Z12" s="3"/>
      <c r="AA12" s="3"/>
      <c r="AB12" s="15">
        <f t="shared" si="2"/>
        <v>120</v>
      </c>
      <c r="AC12" s="113">
        <f t="shared" si="3"/>
        <v>255</v>
      </c>
    </row>
    <row r="13" spans="1:29" ht="12" customHeight="1">
      <c r="A13" s="18" t="s">
        <v>24</v>
      </c>
      <c r="B13" s="71">
        <v>40460</v>
      </c>
      <c r="C13" s="1">
        <v>144</v>
      </c>
      <c r="D13" s="4">
        <v>26</v>
      </c>
      <c r="E13" s="1"/>
      <c r="F13" s="4"/>
      <c r="G13" s="109"/>
      <c r="H13" s="4"/>
      <c r="I13" s="1"/>
      <c r="J13" s="4"/>
      <c r="K13" s="110"/>
      <c r="L13" s="111"/>
      <c r="M13" s="110"/>
      <c r="N13" s="111"/>
      <c r="O13" s="40">
        <f t="shared" si="0"/>
        <v>170</v>
      </c>
      <c r="P13" s="41"/>
      <c r="Q13" s="1">
        <v>13</v>
      </c>
      <c r="R13" s="1">
        <v>3</v>
      </c>
      <c r="S13" s="1"/>
      <c r="T13" s="1"/>
      <c r="U13" s="112">
        <f t="shared" si="1"/>
        <v>16</v>
      </c>
      <c r="V13" s="1"/>
      <c r="W13" s="29">
        <v>13</v>
      </c>
      <c r="X13" s="29">
        <v>46</v>
      </c>
      <c r="Y13" s="3">
        <v>74</v>
      </c>
      <c r="Z13" s="3"/>
      <c r="AA13" s="3"/>
      <c r="AB13" s="15">
        <f t="shared" si="2"/>
        <v>133</v>
      </c>
      <c r="AC13" s="113">
        <f t="shared" si="3"/>
        <v>319</v>
      </c>
    </row>
    <row r="14" spans="1:29" ht="12" customHeight="1">
      <c r="A14" s="18" t="s">
        <v>25</v>
      </c>
      <c r="B14" s="71">
        <v>40461</v>
      </c>
      <c r="C14" s="1">
        <v>213</v>
      </c>
      <c r="D14" s="4">
        <v>21</v>
      </c>
      <c r="E14" s="1"/>
      <c r="F14" s="4"/>
      <c r="G14" s="109"/>
      <c r="H14" s="4"/>
      <c r="I14" s="1"/>
      <c r="J14" s="4"/>
      <c r="K14" s="110"/>
      <c r="L14" s="111"/>
      <c r="M14" s="110"/>
      <c r="N14" s="111"/>
      <c r="O14" s="40">
        <f t="shared" si="0"/>
        <v>234</v>
      </c>
      <c r="P14" s="41"/>
      <c r="Q14" s="1">
        <v>20</v>
      </c>
      <c r="R14" s="1">
        <v>1</v>
      </c>
      <c r="S14" s="1"/>
      <c r="T14" s="1">
        <v>4</v>
      </c>
      <c r="U14" s="112">
        <f t="shared" si="1"/>
        <v>25</v>
      </c>
      <c r="V14" s="1"/>
      <c r="W14" s="29">
        <v>16</v>
      </c>
      <c r="X14" s="29">
        <v>68</v>
      </c>
      <c r="Y14" s="3">
        <v>84</v>
      </c>
      <c r="Z14" s="3"/>
      <c r="AA14" s="3"/>
      <c r="AB14" s="15">
        <f t="shared" si="2"/>
        <v>168</v>
      </c>
      <c r="AC14" s="113">
        <f t="shared" si="3"/>
        <v>427</v>
      </c>
    </row>
    <row r="15" spans="1:29" ht="12" customHeight="1">
      <c r="A15" s="18" t="s">
        <v>26</v>
      </c>
      <c r="B15" s="71">
        <v>40462</v>
      </c>
      <c r="C15" s="1">
        <v>151</v>
      </c>
      <c r="D15" s="4">
        <v>20</v>
      </c>
      <c r="E15" s="1"/>
      <c r="F15" s="4"/>
      <c r="G15" s="109"/>
      <c r="H15" s="4"/>
      <c r="I15" s="1"/>
      <c r="J15" s="4"/>
      <c r="K15" s="110"/>
      <c r="L15" s="111"/>
      <c r="M15" s="110"/>
      <c r="N15" s="111"/>
      <c r="O15" s="40">
        <f t="shared" si="0"/>
        <v>171</v>
      </c>
      <c r="P15" s="41"/>
      <c r="Q15" s="1">
        <v>34</v>
      </c>
      <c r="R15" s="1"/>
      <c r="S15" s="1"/>
      <c r="T15" s="1">
        <v>1</v>
      </c>
      <c r="U15" s="112">
        <f>SUM(Q15:T15)</f>
        <v>35</v>
      </c>
      <c r="V15" s="1">
        <v>85</v>
      </c>
      <c r="W15" s="29">
        <v>7</v>
      </c>
      <c r="X15" s="29">
        <v>74</v>
      </c>
      <c r="Y15" s="3">
        <v>41</v>
      </c>
      <c r="Z15" s="3"/>
      <c r="AA15" s="3"/>
      <c r="AB15" s="15">
        <f t="shared" si="2"/>
        <v>207</v>
      </c>
      <c r="AC15" s="113">
        <f t="shared" si="3"/>
        <v>413</v>
      </c>
    </row>
    <row r="16" spans="1:29" ht="11.25" customHeight="1">
      <c r="A16" s="18" t="s">
        <v>27</v>
      </c>
      <c r="B16" s="71">
        <v>40463</v>
      </c>
      <c r="C16" s="1"/>
      <c r="D16" s="4"/>
      <c r="E16" s="1"/>
      <c r="F16" s="4"/>
      <c r="G16" s="109"/>
      <c r="H16" s="4"/>
      <c r="I16" s="1"/>
      <c r="J16" s="4"/>
      <c r="K16" s="110"/>
      <c r="L16" s="111"/>
      <c r="M16" s="110"/>
      <c r="N16" s="111"/>
      <c r="O16" s="40">
        <f t="shared" si="0"/>
        <v>0</v>
      </c>
      <c r="P16" s="41"/>
      <c r="Q16" s="1"/>
      <c r="R16" s="1"/>
      <c r="S16" s="1"/>
      <c r="T16" s="1"/>
      <c r="U16" s="112">
        <f aca="true" t="shared" si="4" ref="U16:U35">SUM(Q16:T16)</f>
        <v>0</v>
      </c>
      <c r="V16" s="1"/>
      <c r="W16" s="29"/>
      <c r="X16" s="29"/>
      <c r="Y16" s="3"/>
      <c r="Z16" s="3"/>
      <c r="AA16" s="3"/>
      <c r="AB16" s="15">
        <f t="shared" si="2"/>
        <v>0</v>
      </c>
      <c r="AC16" s="113">
        <f t="shared" si="3"/>
        <v>0</v>
      </c>
    </row>
    <row r="17" spans="1:29" ht="11.25" customHeight="1">
      <c r="A17" s="18" t="s">
        <v>28</v>
      </c>
      <c r="B17" s="71">
        <v>40464</v>
      </c>
      <c r="C17" s="20"/>
      <c r="D17" s="4"/>
      <c r="E17" s="20"/>
      <c r="F17" s="4"/>
      <c r="G17" s="109"/>
      <c r="H17" s="4"/>
      <c r="I17" s="20"/>
      <c r="J17" s="4"/>
      <c r="K17" s="110"/>
      <c r="L17" s="111"/>
      <c r="M17" s="110"/>
      <c r="N17" s="111"/>
      <c r="O17" s="40">
        <f t="shared" si="0"/>
        <v>0</v>
      </c>
      <c r="P17" s="41"/>
      <c r="Q17" s="20"/>
      <c r="R17" s="20"/>
      <c r="S17" s="20"/>
      <c r="T17" s="20"/>
      <c r="U17" s="112">
        <f t="shared" si="4"/>
        <v>0</v>
      </c>
      <c r="V17" s="20"/>
      <c r="W17" s="29"/>
      <c r="X17" s="29"/>
      <c r="Y17" s="21"/>
      <c r="Z17" s="21"/>
      <c r="AA17" s="21"/>
      <c r="AB17" s="15">
        <f t="shared" si="2"/>
        <v>0</v>
      </c>
      <c r="AC17" s="113">
        <f t="shared" si="3"/>
        <v>0</v>
      </c>
    </row>
    <row r="18" spans="1:29" ht="11.25" customHeight="1">
      <c r="A18" s="18" t="s">
        <v>29</v>
      </c>
      <c r="B18" s="71">
        <v>40465</v>
      </c>
      <c r="C18" s="1">
        <v>87</v>
      </c>
      <c r="D18" s="4">
        <v>14</v>
      </c>
      <c r="E18" s="1"/>
      <c r="F18" s="4"/>
      <c r="G18" s="109"/>
      <c r="H18" s="4"/>
      <c r="I18" s="1"/>
      <c r="J18" s="4"/>
      <c r="K18" s="110"/>
      <c r="L18" s="111"/>
      <c r="M18" s="110"/>
      <c r="N18" s="111"/>
      <c r="O18" s="40">
        <f t="shared" si="0"/>
        <v>101</v>
      </c>
      <c r="P18" s="41"/>
      <c r="Q18" s="1">
        <v>18</v>
      </c>
      <c r="R18" s="1">
        <v>2</v>
      </c>
      <c r="S18" s="1"/>
      <c r="T18" s="1">
        <v>2</v>
      </c>
      <c r="U18" s="112">
        <f t="shared" si="4"/>
        <v>22</v>
      </c>
      <c r="V18" s="1">
        <v>129</v>
      </c>
      <c r="W18" s="29">
        <v>3</v>
      </c>
      <c r="X18" s="29">
        <v>18</v>
      </c>
      <c r="Y18" s="3">
        <v>72</v>
      </c>
      <c r="Z18" s="3"/>
      <c r="AA18" s="3"/>
      <c r="AB18" s="15">
        <f t="shared" si="2"/>
        <v>222</v>
      </c>
      <c r="AC18" s="113">
        <f t="shared" si="3"/>
        <v>345</v>
      </c>
    </row>
    <row r="19" spans="1:29" ht="12" customHeight="1">
      <c r="A19" s="18" t="s">
        <v>30</v>
      </c>
      <c r="B19" s="71">
        <v>40466</v>
      </c>
      <c r="C19" s="1">
        <v>132</v>
      </c>
      <c r="D19" s="4">
        <v>16</v>
      </c>
      <c r="E19" s="1"/>
      <c r="F19" s="4"/>
      <c r="G19" s="109"/>
      <c r="H19" s="4"/>
      <c r="I19" s="1"/>
      <c r="J19" s="4"/>
      <c r="K19" s="109"/>
      <c r="L19" s="4"/>
      <c r="M19" s="110"/>
      <c r="N19" s="111"/>
      <c r="O19" s="40">
        <f t="shared" si="0"/>
        <v>148</v>
      </c>
      <c r="P19" s="41"/>
      <c r="Q19" s="1">
        <v>15</v>
      </c>
      <c r="R19" s="1"/>
      <c r="S19" s="1"/>
      <c r="T19" s="1"/>
      <c r="U19" s="112">
        <f t="shared" si="4"/>
        <v>15</v>
      </c>
      <c r="V19" s="1">
        <v>55</v>
      </c>
      <c r="W19" s="29">
        <v>4</v>
      </c>
      <c r="X19" s="29">
        <v>24</v>
      </c>
      <c r="Y19" s="3">
        <v>67</v>
      </c>
      <c r="Z19" s="3"/>
      <c r="AA19" s="3"/>
      <c r="AB19" s="15">
        <f t="shared" si="2"/>
        <v>150</v>
      </c>
      <c r="AC19" s="113">
        <f t="shared" si="3"/>
        <v>313</v>
      </c>
    </row>
    <row r="20" spans="1:29" ht="11.25" customHeight="1">
      <c r="A20" s="18" t="s">
        <v>24</v>
      </c>
      <c r="B20" s="71">
        <v>40467</v>
      </c>
      <c r="C20" s="1">
        <v>267</v>
      </c>
      <c r="D20" s="4">
        <v>41</v>
      </c>
      <c r="E20" s="1"/>
      <c r="F20" s="4"/>
      <c r="G20" s="109"/>
      <c r="H20" s="4"/>
      <c r="I20" s="1"/>
      <c r="J20" s="4"/>
      <c r="K20" s="110"/>
      <c r="L20" s="111"/>
      <c r="M20" s="110"/>
      <c r="N20" s="111"/>
      <c r="O20" s="40">
        <f t="shared" si="0"/>
        <v>308</v>
      </c>
      <c r="P20" s="41"/>
      <c r="Q20" s="1">
        <v>14</v>
      </c>
      <c r="R20" s="1">
        <v>2</v>
      </c>
      <c r="S20" s="1"/>
      <c r="T20" s="1">
        <v>3</v>
      </c>
      <c r="U20" s="112">
        <f t="shared" si="4"/>
        <v>19</v>
      </c>
      <c r="V20" s="1"/>
      <c r="W20" s="29">
        <v>17</v>
      </c>
      <c r="X20" s="29">
        <v>74</v>
      </c>
      <c r="Y20" s="3">
        <v>116</v>
      </c>
      <c r="Z20" s="3"/>
      <c r="AA20" s="3"/>
      <c r="AB20" s="15">
        <f t="shared" si="2"/>
        <v>207</v>
      </c>
      <c r="AC20" s="113">
        <f t="shared" si="3"/>
        <v>534</v>
      </c>
    </row>
    <row r="21" spans="1:29" ht="12" customHeight="1">
      <c r="A21" s="18" t="s">
        <v>25</v>
      </c>
      <c r="B21" s="71">
        <v>40468</v>
      </c>
      <c r="C21" s="1">
        <v>367</v>
      </c>
      <c r="D21" s="4">
        <v>67</v>
      </c>
      <c r="E21" s="1"/>
      <c r="F21" s="4"/>
      <c r="G21" s="109"/>
      <c r="H21" s="4"/>
      <c r="I21" s="1"/>
      <c r="J21" s="4"/>
      <c r="K21" s="110"/>
      <c r="L21" s="111"/>
      <c r="M21" s="110"/>
      <c r="N21" s="111"/>
      <c r="O21" s="40">
        <f t="shared" si="0"/>
        <v>434</v>
      </c>
      <c r="P21" s="41"/>
      <c r="Q21" s="1">
        <v>13</v>
      </c>
      <c r="R21" s="1">
        <v>4</v>
      </c>
      <c r="S21" s="1"/>
      <c r="T21" s="1">
        <v>5</v>
      </c>
      <c r="U21" s="112">
        <f t="shared" si="4"/>
        <v>22</v>
      </c>
      <c r="V21" s="1"/>
      <c r="W21" s="29">
        <v>28</v>
      </c>
      <c r="X21" s="29">
        <v>102</v>
      </c>
      <c r="Y21" s="3">
        <v>134</v>
      </c>
      <c r="Z21" s="3"/>
      <c r="AA21" s="3"/>
      <c r="AB21" s="15">
        <f t="shared" si="2"/>
        <v>264</v>
      </c>
      <c r="AC21" s="113">
        <f t="shared" si="3"/>
        <v>720</v>
      </c>
    </row>
    <row r="22" spans="1:29" ht="12" customHeight="1">
      <c r="A22" s="18" t="s">
        <v>26</v>
      </c>
      <c r="B22" s="71">
        <v>40469</v>
      </c>
      <c r="C22" s="1"/>
      <c r="D22" s="4"/>
      <c r="E22" s="1"/>
      <c r="F22" s="4"/>
      <c r="G22" s="109"/>
      <c r="H22" s="4"/>
      <c r="I22" s="1"/>
      <c r="J22" s="4"/>
      <c r="K22" s="110"/>
      <c r="L22" s="111"/>
      <c r="M22" s="110"/>
      <c r="N22" s="111"/>
      <c r="O22" s="40">
        <f t="shared" si="0"/>
        <v>0</v>
      </c>
      <c r="P22" s="41"/>
      <c r="Q22" s="1"/>
      <c r="R22" s="1"/>
      <c r="S22" s="1"/>
      <c r="T22" s="1"/>
      <c r="U22" s="112">
        <f t="shared" si="4"/>
        <v>0</v>
      </c>
      <c r="V22" s="1"/>
      <c r="W22" s="29"/>
      <c r="X22" s="29"/>
      <c r="Y22" s="3"/>
      <c r="Z22" s="3"/>
      <c r="AA22" s="3"/>
      <c r="AB22" s="15">
        <f t="shared" si="2"/>
        <v>0</v>
      </c>
      <c r="AC22" s="113">
        <f t="shared" si="3"/>
        <v>0</v>
      </c>
    </row>
    <row r="23" spans="1:29" ht="12" customHeight="1">
      <c r="A23" s="18" t="s">
        <v>27</v>
      </c>
      <c r="B23" s="71">
        <v>40470</v>
      </c>
      <c r="C23" s="1"/>
      <c r="D23" s="4"/>
      <c r="E23" s="1"/>
      <c r="F23" s="4"/>
      <c r="G23" s="109"/>
      <c r="H23" s="4"/>
      <c r="I23" s="20"/>
      <c r="J23" s="4"/>
      <c r="K23" s="110"/>
      <c r="L23" s="111"/>
      <c r="M23" s="110"/>
      <c r="N23" s="111"/>
      <c r="O23" s="40">
        <f t="shared" si="0"/>
        <v>0</v>
      </c>
      <c r="P23" s="41"/>
      <c r="Q23" s="1"/>
      <c r="R23" s="1"/>
      <c r="S23" s="1"/>
      <c r="T23" s="1"/>
      <c r="U23" s="112">
        <f t="shared" si="4"/>
        <v>0</v>
      </c>
      <c r="V23" s="1"/>
      <c r="W23" s="29"/>
      <c r="X23" s="29"/>
      <c r="Y23" s="3"/>
      <c r="Z23" s="3"/>
      <c r="AA23" s="3"/>
      <c r="AB23" s="15">
        <f t="shared" si="2"/>
        <v>0</v>
      </c>
      <c r="AC23" s="113">
        <f>SUM(O23+U23+AB23)</f>
        <v>0</v>
      </c>
    </row>
    <row r="24" spans="1:29" ht="12" customHeight="1">
      <c r="A24" s="18" t="s">
        <v>28</v>
      </c>
      <c r="B24" s="71">
        <v>40471</v>
      </c>
      <c r="C24" s="20">
        <v>67</v>
      </c>
      <c r="D24" s="4">
        <v>7</v>
      </c>
      <c r="E24" s="20">
        <v>35</v>
      </c>
      <c r="F24" s="4">
        <v>2</v>
      </c>
      <c r="G24" s="109"/>
      <c r="H24" s="4"/>
      <c r="I24" s="20">
        <v>6</v>
      </c>
      <c r="J24" s="4">
        <v>7</v>
      </c>
      <c r="K24" s="110"/>
      <c r="L24" s="111"/>
      <c r="M24" s="110"/>
      <c r="N24" s="111"/>
      <c r="O24" s="40">
        <f t="shared" si="0"/>
        <v>124</v>
      </c>
      <c r="P24" s="41"/>
      <c r="Q24" s="20">
        <v>18</v>
      </c>
      <c r="R24" s="20"/>
      <c r="S24" s="20"/>
      <c r="T24" s="20"/>
      <c r="U24" s="112">
        <f t="shared" si="4"/>
        <v>18</v>
      </c>
      <c r="V24" s="20">
        <v>22</v>
      </c>
      <c r="W24" s="29">
        <v>8</v>
      </c>
      <c r="X24" s="29">
        <v>20</v>
      </c>
      <c r="Y24" s="21">
        <v>67</v>
      </c>
      <c r="Z24" s="21">
        <v>62</v>
      </c>
      <c r="AA24" s="21"/>
      <c r="AB24" s="15">
        <f t="shared" si="2"/>
        <v>179</v>
      </c>
      <c r="AC24" s="113">
        <f aca="true" t="shared" si="5" ref="AC24:AC35">SUM(O24+U24+AB24)</f>
        <v>321</v>
      </c>
    </row>
    <row r="25" spans="1:29" ht="12" customHeight="1">
      <c r="A25" s="18" t="s">
        <v>29</v>
      </c>
      <c r="B25" s="71">
        <v>40472</v>
      </c>
      <c r="C25" s="1">
        <v>78</v>
      </c>
      <c r="D25" s="4">
        <v>16</v>
      </c>
      <c r="E25" s="1">
        <v>16</v>
      </c>
      <c r="F25" s="4">
        <v>6</v>
      </c>
      <c r="G25" s="109"/>
      <c r="H25" s="4"/>
      <c r="I25" s="1">
        <v>5</v>
      </c>
      <c r="J25" s="4"/>
      <c r="K25" s="110"/>
      <c r="L25" s="111"/>
      <c r="M25" s="110"/>
      <c r="N25" s="111"/>
      <c r="O25" s="40">
        <f t="shared" si="0"/>
        <v>121</v>
      </c>
      <c r="P25" s="41"/>
      <c r="Q25" s="1">
        <v>21</v>
      </c>
      <c r="R25" s="1"/>
      <c r="S25" s="1"/>
      <c r="T25" s="1"/>
      <c r="U25" s="112">
        <f t="shared" si="4"/>
        <v>21</v>
      </c>
      <c r="V25" s="1">
        <v>109</v>
      </c>
      <c r="W25" s="29">
        <v>7</v>
      </c>
      <c r="X25" s="29">
        <v>24</v>
      </c>
      <c r="Y25" s="3">
        <v>55</v>
      </c>
      <c r="Z25" s="3">
        <v>41</v>
      </c>
      <c r="AA25" s="3"/>
      <c r="AB25" s="15">
        <f t="shared" si="2"/>
        <v>236</v>
      </c>
      <c r="AC25" s="113">
        <f t="shared" si="5"/>
        <v>378</v>
      </c>
    </row>
    <row r="26" spans="1:29" ht="12" customHeight="1">
      <c r="A26" s="18" t="s">
        <v>30</v>
      </c>
      <c r="B26" s="71">
        <v>40473</v>
      </c>
      <c r="C26" s="1">
        <v>114</v>
      </c>
      <c r="D26" s="4">
        <v>10</v>
      </c>
      <c r="E26" s="1">
        <v>43</v>
      </c>
      <c r="F26" s="4">
        <v>5</v>
      </c>
      <c r="G26" s="109"/>
      <c r="H26" s="4"/>
      <c r="I26" s="1">
        <v>8</v>
      </c>
      <c r="J26" s="4">
        <v>6</v>
      </c>
      <c r="K26" s="110"/>
      <c r="L26" s="111"/>
      <c r="M26" s="110"/>
      <c r="N26" s="111"/>
      <c r="O26" s="40">
        <f t="shared" si="0"/>
        <v>186</v>
      </c>
      <c r="P26" s="41"/>
      <c r="Q26" s="1">
        <v>8</v>
      </c>
      <c r="R26" s="1"/>
      <c r="S26" s="1"/>
      <c r="T26" s="1"/>
      <c r="U26" s="112">
        <f t="shared" si="4"/>
        <v>8</v>
      </c>
      <c r="V26" s="1">
        <v>105</v>
      </c>
      <c r="W26" s="29">
        <v>7</v>
      </c>
      <c r="X26" s="29">
        <v>22</v>
      </c>
      <c r="Y26" s="3">
        <v>94</v>
      </c>
      <c r="Z26" s="3">
        <v>66</v>
      </c>
      <c r="AA26" s="3"/>
      <c r="AB26" s="15">
        <f t="shared" si="2"/>
        <v>294</v>
      </c>
      <c r="AC26" s="113">
        <f t="shared" si="5"/>
        <v>488</v>
      </c>
    </row>
    <row r="27" spans="1:29" ht="11.25" customHeight="1">
      <c r="A27" s="18" t="s">
        <v>24</v>
      </c>
      <c r="B27" s="71">
        <v>40474</v>
      </c>
      <c r="C27" s="1">
        <v>256</v>
      </c>
      <c r="D27" s="4">
        <v>27</v>
      </c>
      <c r="E27" s="1">
        <v>38</v>
      </c>
      <c r="F27" s="4">
        <v>11</v>
      </c>
      <c r="G27" s="109"/>
      <c r="H27" s="4"/>
      <c r="I27" s="1">
        <v>26</v>
      </c>
      <c r="J27" s="4">
        <v>21</v>
      </c>
      <c r="K27" s="110"/>
      <c r="L27" s="111"/>
      <c r="M27" s="110"/>
      <c r="N27" s="111"/>
      <c r="O27" s="40">
        <f t="shared" si="0"/>
        <v>379</v>
      </c>
      <c r="P27" s="41"/>
      <c r="Q27" s="1">
        <v>9</v>
      </c>
      <c r="R27" s="1">
        <v>5</v>
      </c>
      <c r="S27" s="1">
        <v>1</v>
      </c>
      <c r="T27" s="1">
        <v>3</v>
      </c>
      <c r="U27" s="112">
        <f t="shared" si="4"/>
        <v>18</v>
      </c>
      <c r="V27" s="1">
        <v>51</v>
      </c>
      <c r="W27" s="29">
        <v>21</v>
      </c>
      <c r="X27" s="29">
        <v>99</v>
      </c>
      <c r="Y27" s="3">
        <v>82</v>
      </c>
      <c r="Z27" s="3">
        <v>66</v>
      </c>
      <c r="AA27" s="3"/>
      <c r="AB27" s="15">
        <f t="shared" si="2"/>
        <v>319</v>
      </c>
      <c r="AC27" s="113">
        <f t="shared" si="5"/>
        <v>716</v>
      </c>
    </row>
    <row r="28" spans="1:29" ht="12" customHeight="1">
      <c r="A28" s="18" t="s">
        <v>25</v>
      </c>
      <c r="B28" s="71">
        <v>40475</v>
      </c>
      <c r="C28" s="1">
        <v>344</v>
      </c>
      <c r="D28" s="4">
        <v>52</v>
      </c>
      <c r="E28" s="1">
        <v>140</v>
      </c>
      <c r="F28" s="4">
        <v>18</v>
      </c>
      <c r="G28" s="109"/>
      <c r="H28" s="4"/>
      <c r="I28" s="1">
        <v>30</v>
      </c>
      <c r="J28" s="4">
        <v>31</v>
      </c>
      <c r="K28" s="110"/>
      <c r="L28" s="111"/>
      <c r="M28" s="110"/>
      <c r="N28" s="111"/>
      <c r="O28" s="40">
        <f t="shared" si="0"/>
        <v>615</v>
      </c>
      <c r="P28" s="41"/>
      <c r="Q28" s="1">
        <v>12</v>
      </c>
      <c r="R28" s="1">
        <v>6</v>
      </c>
      <c r="S28" s="1"/>
      <c r="T28" s="1"/>
      <c r="U28" s="112">
        <f t="shared" si="4"/>
        <v>18</v>
      </c>
      <c r="V28" s="1"/>
      <c r="W28" s="29">
        <v>52</v>
      </c>
      <c r="X28" s="29">
        <v>93</v>
      </c>
      <c r="Y28" s="3">
        <v>172</v>
      </c>
      <c r="Z28" s="3">
        <v>106</v>
      </c>
      <c r="AA28" s="3"/>
      <c r="AB28" s="15">
        <f t="shared" si="2"/>
        <v>423</v>
      </c>
      <c r="AC28" s="113">
        <f t="shared" si="5"/>
        <v>1056</v>
      </c>
    </row>
    <row r="29" spans="1:29" ht="12" customHeight="1">
      <c r="A29" s="18" t="s">
        <v>26</v>
      </c>
      <c r="B29" s="71">
        <v>40476</v>
      </c>
      <c r="C29" s="1">
        <v>160</v>
      </c>
      <c r="D29" s="4">
        <v>35</v>
      </c>
      <c r="E29" s="1">
        <v>56</v>
      </c>
      <c r="F29" s="4">
        <v>11</v>
      </c>
      <c r="G29" s="109"/>
      <c r="H29" s="4"/>
      <c r="I29" s="1">
        <v>31</v>
      </c>
      <c r="J29" s="4">
        <v>23</v>
      </c>
      <c r="K29" s="110"/>
      <c r="L29" s="111"/>
      <c r="M29" s="110"/>
      <c r="N29" s="111"/>
      <c r="O29" s="40">
        <f t="shared" si="0"/>
        <v>316</v>
      </c>
      <c r="P29" s="41"/>
      <c r="Q29" s="1">
        <v>19</v>
      </c>
      <c r="R29" s="1">
        <v>4</v>
      </c>
      <c r="S29" s="1"/>
      <c r="T29" s="1">
        <v>1</v>
      </c>
      <c r="U29" s="112">
        <f t="shared" si="4"/>
        <v>24</v>
      </c>
      <c r="V29" s="1">
        <v>32</v>
      </c>
      <c r="W29" s="29">
        <v>65</v>
      </c>
      <c r="X29" s="29">
        <v>55</v>
      </c>
      <c r="Y29" s="3">
        <v>111</v>
      </c>
      <c r="Z29" s="3">
        <v>151</v>
      </c>
      <c r="AA29" s="3"/>
      <c r="AB29" s="15">
        <f t="shared" si="2"/>
        <v>414</v>
      </c>
      <c r="AC29" s="113">
        <f t="shared" si="5"/>
        <v>754</v>
      </c>
    </row>
    <row r="30" spans="1:29" ht="12" customHeight="1">
      <c r="A30" s="18" t="s">
        <v>27</v>
      </c>
      <c r="B30" s="71">
        <v>40477</v>
      </c>
      <c r="C30" s="1"/>
      <c r="D30" s="4"/>
      <c r="E30" s="1"/>
      <c r="F30" s="4"/>
      <c r="G30" s="109"/>
      <c r="H30" s="4"/>
      <c r="I30" s="1"/>
      <c r="J30" s="4"/>
      <c r="K30" s="110"/>
      <c r="L30" s="111"/>
      <c r="M30" s="110"/>
      <c r="N30" s="111"/>
      <c r="O30" s="40">
        <f t="shared" si="0"/>
        <v>0</v>
      </c>
      <c r="P30" s="41"/>
      <c r="Q30" s="1"/>
      <c r="R30" s="1"/>
      <c r="S30" s="1"/>
      <c r="T30" s="1"/>
      <c r="U30" s="112">
        <f t="shared" si="4"/>
        <v>0</v>
      </c>
      <c r="V30" s="1"/>
      <c r="W30" s="29"/>
      <c r="X30" s="29"/>
      <c r="Y30" s="3"/>
      <c r="Z30" s="3"/>
      <c r="AA30" s="3"/>
      <c r="AB30" s="15">
        <f t="shared" si="2"/>
        <v>0</v>
      </c>
      <c r="AC30" s="113">
        <f t="shared" si="5"/>
        <v>0</v>
      </c>
    </row>
    <row r="31" spans="1:29" ht="12" customHeight="1">
      <c r="A31" s="18" t="s">
        <v>28</v>
      </c>
      <c r="B31" s="71">
        <v>40478</v>
      </c>
      <c r="C31" s="20">
        <v>230</v>
      </c>
      <c r="D31" s="4">
        <v>38</v>
      </c>
      <c r="E31" s="20">
        <v>97</v>
      </c>
      <c r="F31" s="4">
        <v>9</v>
      </c>
      <c r="G31" s="109"/>
      <c r="H31" s="4"/>
      <c r="I31" s="20">
        <v>36</v>
      </c>
      <c r="J31" s="4">
        <v>40</v>
      </c>
      <c r="K31" s="110"/>
      <c r="L31" s="111"/>
      <c r="M31" s="110"/>
      <c r="N31" s="111"/>
      <c r="O31" s="40">
        <f t="shared" si="0"/>
        <v>450</v>
      </c>
      <c r="P31" s="41"/>
      <c r="Q31" s="20">
        <v>19</v>
      </c>
      <c r="R31" s="20">
        <v>7</v>
      </c>
      <c r="S31" s="20">
        <v>2</v>
      </c>
      <c r="T31" s="20"/>
      <c r="U31" s="112">
        <f t="shared" si="4"/>
        <v>28</v>
      </c>
      <c r="V31" s="20">
        <v>34</v>
      </c>
      <c r="W31" s="29">
        <v>101</v>
      </c>
      <c r="X31" s="29">
        <v>46</v>
      </c>
      <c r="Y31" s="21">
        <v>280</v>
      </c>
      <c r="Z31" s="21">
        <v>223</v>
      </c>
      <c r="AA31" s="21"/>
      <c r="AB31" s="15">
        <f t="shared" si="2"/>
        <v>684</v>
      </c>
      <c r="AC31" s="113">
        <f t="shared" si="5"/>
        <v>1162</v>
      </c>
    </row>
    <row r="32" spans="1:29" ht="12" customHeight="1">
      <c r="A32" s="18" t="s">
        <v>29</v>
      </c>
      <c r="B32" s="71">
        <v>40479</v>
      </c>
      <c r="C32" s="1">
        <v>114</v>
      </c>
      <c r="D32" s="4">
        <v>24</v>
      </c>
      <c r="E32" s="1">
        <v>58</v>
      </c>
      <c r="F32" s="4">
        <v>13</v>
      </c>
      <c r="G32" s="109"/>
      <c r="H32" s="4"/>
      <c r="I32" s="1">
        <v>52</v>
      </c>
      <c r="J32" s="4">
        <v>25</v>
      </c>
      <c r="K32" s="110"/>
      <c r="L32" s="111"/>
      <c r="M32" s="110"/>
      <c r="N32" s="111"/>
      <c r="O32" s="40">
        <f t="shared" si="0"/>
        <v>286</v>
      </c>
      <c r="P32" s="41"/>
      <c r="Q32" s="1">
        <v>13</v>
      </c>
      <c r="R32" s="1">
        <v>1</v>
      </c>
      <c r="S32" s="1"/>
      <c r="T32" s="1">
        <v>1</v>
      </c>
      <c r="U32" s="112">
        <f t="shared" si="4"/>
        <v>15</v>
      </c>
      <c r="V32" s="1">
        <v>18</v>
      </c>
      <c r="W32" s="29">
        <v>64</v>
      </c>
      <c r="X32" s="29">
        <v>41</v>
      </c>
      <c r="Y32" s="3">
        <v>160</v>
      </c>
      <c r="Z32" s="3">
        <v>122</v>
      </c>
      <c r="AA32" s="3"/>
      <c r="AB32" s="15">
        <f t="shared" si="2"/>
        <v>405</v>
      </c>
      <c r="AC32" s="113">
        <f t="shared" si="5"/>
        <v>706</v>
      </c>
    </row>
    <row r="33" spans="1:29" ht="12" customHeight="1">
      <c r="A33" s="18" t="s">
        <v>30</v>
      </c>
      <c r="B33" s="71">
        <v>40480</v>
      </c>
      <c r="C33" s="1">
        <v>155</v>
      </c>
      <c r="D33" s="4">
        <v>18</v>
      </c>
      <c r="E33" s="1">
        <v>17</v>
      </c>
      <c r="F33" s="4">
        <v>2</v>
      </c>
      <c r="G33" s="109">
        <v>26</v>
      </c>
      <c r="H33" s="4">
        <v>1</v>
      </c>
      <c r="I33" s="1">
        <v>11</v>
      </c>
      <c r="J33" s="4">
        <v>17</v>
      </c>
      <c r="K33" s="110">
        <v>24</v>
      </c>
      <c r="L33" s="111">
        <v>7</v>
      </c>
      <c r="M33" s="110">
        <v>21</v>
      </c>
      <c r="N33" s="111">
        <v>5</v>
      </c>
      <c r="O33" s="40">
        <f t="shared" si="0"/>
        <v>304</v>
      </c>
      <c r="P33" s="41"/>
      <c r="Q33" s="1">
        <v>16</v>
      </c>
      <c r="R33" s="1">
        <v>2</v>
      </c>
      <c r="S33" s="1"/>
      <c r="T33" s="1">
        <v>4</v>
      </c>
      <c r="U33" s="112">
        <f t="shared" si="4"/>
        <v>22</v>
      </c>
      <c r="V33" s="1">
        <v>23</v>
      </c>
      <c r="W33" s="29">
        <v>46</v>
      </c>
      <c r="X33" s="29">
        <v>50</v>
      </c>
      <c r="Y33" s="3">
        <v>163</v>
      </c>
      <c r="Z33" s="3">
        <v>88</v>
      </c>
      <c r="AA33" s="3">
        <v>51</v>
      </c>
      <c r="AB33" s="15">
        <f t="shared" si="2"/>
        <v>421</v>
      </c>
      <c r="AC33" s="113">
        <f t="shared" si="5"/>
        <v>747</v>
      </c>
    </row>
    <row r="34" spans="1:29" ht="12" customHeight="1">
      <c r="A34" s="18" t="s">
        <v>24</v>
      </c>
      <c r="B34" s="71">
        <v>40481</v>
      </c>
      <c r="C34" s="1">
        <v>190</v>
      </c>
      <c r="D34" s="4">
        <v>40</v>
      </c>
      <c r="E34" s="1">
        <v>48</v>
      </c>
      <c r="F34" s="4">
        <v>9</v>
      </c>
      <c r="G34" s="109">
        <v>35</v>
      </c>
      <c r="H34" s="4">
        <v>2</v>
      </c>
      <c r="I34" s="1">
        <v>23</v>
      </c>
      <c r="J34" s="4">
        <v>23</v>
      </c>
      <c r="K34" s="110">
        <v>27</v>
      </c>
      <c r="L34" s="111">
        <v>12</v>
      </c>
      <c r="M34" s="110">
        <v>21</v>
      </c>
      <c r="N34" s="111"/>
      <c r="O34" s="40">
        <f t="shared" si="0"/>
        <v>430</v>
      </c>
      <c r="P34" s="41"/>
      <c r="Q34" s="1">
        <v>7</v>
      </c>
      <c r="R34" s="1">
        <v>9</v>
      </c>
      <c r="S34" s="1">
        <v>2</v>
      </c>
      <c r="T34" s="1">
        <v>4</v>
      </c>
      <c r="U34" s="112">
        <f t="shared" si="4"/>
        <v>22</v>
      </c>
      <c r="V34" s="1"/>
      <c r="W34" s="29">
        <v>37</v>
      </c>
      <c r="X34" s="29">
        <v>101</v>
      </c>
      <c r="Y34" s="3">
        <v>145</v>
      </c>
      <c r="Z34" s="3">
        <v>82</v>
      </c>
      <c r="AA34" s="3">
        <v>23</v>
      </c>
      <c r="AB34" s="15">
        <f t="shared" si="2"/>
        <v>388</v>
      </c>
      <c r="AC34" s="113">
        <f t="shared" si="5"/>
        <v>840</v>
      </c>
    </row>
    <row r="35" spans="1:29" ht="11.25" customHeight="1" thickBot="1">
      <c r="A35" s="18" t="s">
        <v>25</v>
      </c>
      <c r="B35" s="71">
        <v>40482</v>
      </c>
      <c r="C35" s="1">
        <v>315</v>
      </c>
      <c r="D35" s="4">
        <v>40</v>
      </c>
      <c r="E35" s="1">
        <v>79</v>
      </c>
      <c r="F35" s="74">
        <v>8</v>
      </c>
      <c r="G35" s="114">
        <v>74</v>
      </c>
      <c r="H35" s="74">
        <v>3</v>
      </c>
      <c r="I35" s="1">
        <v>45</v>
      </c>
      <c r="J35" s="4">
        <v>32</v>
      </c>
      <c r="K35" s="110">
        <v>38</v>
      </c>
      <c r="L35" s="111">
        <v>21</v>
      </c>
      <c r="M35" s="110">
        <v>26</v>
      </c>
      <c r="N35" s="111">
        <v>13</v>
      </c>
      <c r="O35" s="40">
        <f t="shared" si="0"/>
        <v>694</v>
      </c>
      <c r="P35" s="41"/>
      <c r="Q35" s="1">
        <v>13</v>
      </c>
      <c r="R35" s="1">
        <v>4</v>
      </c>
      <c r="S35" s="1"/>
      <c r="T35" s="1">
        <v>10</v>
      </c>
      <c r="U35" s="112">
        <f t="shared" si="4"/>
        <v>27</v>
      </c>
      <c r="V35" s="1"/>
      <c r="W35" s="29">
        <v>60</v>
      </c>
      <c r="X35" s="29">
        <v>81</v>
      </c>
      <c r="Y35" s="3">
        <v>253</v>
      </c>
      <c r="Z35" s="3">
        <v>121</v>
      </c>
      <c r="AA35" s="3">
        <v>36</v>
      </c>
      <c r="AB35" s="15">
        <f t="shared" si="2"/>
        <v>551</v>
      </c>
      <c r="AC35" s="113">
        <f t="shared" si="5"/>
        <v>1272</v>
      </c>
    </row>
    <row r="36" spans="1:29" ht="16.5" thickBot="1">
      <c r="A36" s="60" t="s">
        <v>6</v>
      </c>
      <c r="B36" s="61"/>
      <c r="C36" s="12">
        <f aca="true" t="shared" si="6" ref="C36:N36">SUM(C5:C35)</f>
        <v>4151</v>
      </c>
      <c r="D36" s="11">
        <f t="shared" si="6"/>
        <v>644</v>
      </c>
      <c r="E36" s="11">
        <f t="shared" si="6"/>
        <v>627</v>
      </c>
      <c r="F36" s="11">
        <f t="shared" si="6"/>
        <v>94</v>
      </c>
      <c r="G36" s="11">
        <f t="shared" si="6"/>
        <v>135</v>
      </c>
      <c r="H36" s="11">
        <f t="shared" si="6"/>
        <v>6</v>
      </c>
      <c r="I36" s="11">
        <f t="shared" si="6"/>
        <v>273</v>
      </c>
      <c r="J36" s="11">
        <f t="shared" si="6"/>
        <v>225</v>
      </c>
      <c r="K36" s="11">
        <f t="shared" si="6"/>
        <v>89</v>
      </c>
      <c r="L36" s="11">
        <f t="shared" si="6"/>
        <v>40</v>
      </c>
      <c r="M36" s="11">
        <f t="shared" si="6"/>
        <v>68</v>
      </c>
      <c r="N36" s="11">
        <f t="shared" si="6"/>
        <v>18</v>
      </c>
      <c r="O36" s="115">
        <f t="shared" si="0"/>
        <v>6370</v>
      </c>
      <c r="P36" s="116"/>
      <c r="Q36" s="11">
        <f>SUM(Q5:Q35)</f>
        <v>357</v>
      </c>
      <c r="R36" s="11">
        <f>SUM(R5:R35)</f>
        <v>58</v>
      </c>
      <c r="S36" s="11">
        <f>SUM(S5:S35)</f>
        <v>5</v>
      </c>
      <c r="T36" s="11">
        <f>SUM(T5:T35)</f>
        <v>44</v>
      </c>
      <c r="U36" s="117">
        <f>SUM(Q36:T36)</f>
        <v>464</v>
      </c>
      <c r="V36" s="11">
        <f aca="true" t="shared" si="7" ref="V36:AA36">SUM(V5:V35)</f>
        <v>889</v>
      </c>
      <c r="W36" s="118">
        <f t="shared" si="7"/>
        <v>603</v>
      </c>
      <c r="X36" s="118">
        <f t="shared" si="7"/>
        <v>1202</v>
      </c>
      <c r="Y36" s="11">
        <f t="shared" si="7"/>
        <v>7472</v>
      </c>
      <c r="Z36" s="11">
        <f t="shared" si="7"/>
        <v>1128</v>
      </c>
      <c r="AA36" s="11">
        <f t="shared" si="7"/>
        <v>110</v>
      </c>
      <c r="AB36" s="77">
        <f>SUM(V36:AA36)</f>
        <v>11404</v>
      </c>
      <c r="AC36" s="78">
        <f>SUM(AC5:AC35)</f>
        <v>18238</v>
      </c>
    </row>
    <row r="38" ht="12.75">
      <c r="B38" s="24"/>
    </row>
    <row r="39" ht="12.75">
      <c r="I39" s="25"/>
    </row>
    <row r="42" ht="12.75">
      <c r="V42" t="s">
        <v>41</v>
      </c>
    </row>
  </sheetData>
  <mergeCells count="48">
    <mergeCell ref="O5:P5"/>
    <mergeCell ref="O6:P6"/>
    <mergeCell ref="O7:P7"/>
    <mergeCell ref="A36:B36"/>
    <mergeCell ref="O13:P13"/>
    <mergeCell ref="O9:P9"/>
    <mergeCell ref="O10:P10"/>
    <mergeCell ref="O11:P11"/>
    <mergeCell ref="O12:P12"/>
    <mergeCell ref="O8:P8"/>
    <mergeCell ref="B1:AC1"/>
    <mergeCell ref="B2:AC2"/>
    <mergeCell ref="C3:D3"/>
    <mergeCell ref="E3:F3"/>
    <mergeCell ref="I3:J3"/>
    <mergeCell ref="A3:B4"/>
    <mergeCell ref="Q3:T3"/>
    <mergeCell ref="G3:H3"/>
    <mergeCell ref="K3:L3"/>
    <mergeCell ref="AB3:AB4"/>
    <mergeCell ref="O14:P14"/>
    <mergeCell ref="O15:P15"/>
    <mergeCell ref="O16:P16"/>
    <mergeCell ref="O17:P17"/>
    <mergeCell ref="O18:P18"/>
    <mergeCell ref="O20:P20"/>
    <mergeCell ref="O21:P21"/>
    <mergeCell ref="O28:P28"/>
    <mergeCell ref="O26:P26"/>
    <mergeCell ref="O27:P27"/>
    <mergeCell ref="O22:P22"/>
    <mergeCell ref="O23:P23"/>
    <mergeCell ref="O24:P24"/>
    <mergeCell ref="O25:P25"/>
    <mergeCell ref="O36:P36"/>
    <mergeCell ref="O19:P19"/>
    <mergeCell ref="M3:N3"/>
    <mergeCell ref="O34:P34"/>
    <mergeCell ref="O35:P35"/>
    <mergeCell ref="O30:P30"/>
    <mergeCell ref="O31:P31"/>
    <mergeCell ref="O32:P32"/>
    <mergeCell ref="O33:P33"/>
    <mergeCell ref="O29:P29"/>
    <mergeCell ref="AC3:AC4"/>
    <mergeCell ref="V3:AA3"/>
    <mergeCell ref="O3:O4"/>
    <mergeCell ref="U3:U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C4" sqref="C4:G34"/>
    </sheetView>
  </sheetViews>
  <sheetFormatPr defaultColWidth="11.421875" defaultRowHeight="12.75"/>
  <sheetData>
    <row r="1" spans="2:5" ht="13.5" thickBot="1">
      <c r="B1" s="5" t="s">
        <v>19</v>
      </c>
      <c r="C1" s="5"/>
      <c r="E1" t="s">
        <v>32</v>
      </c>
    </row>
    <row r="2" spans="1:7" ht="12.75">
      <c r="A2" s="62" t="s">
        <v>0</v>
      </c>
      <c r="B2" s="63"/>
      <c r="C2" s="66" t="s">
        <v>10</v>
      </c>
      <c r="D2" s="66"/>
      <c r="E2" s="66"/>
      <c r="F2" s="66"/>
      <c r="G2" s="6"/>
    </row>
    <row r="3" spans="1:7" ht="12.75">
      <c r="A3" s="64"/>
      <c r="B3" s="65"/>
      <c r="C3" s="67"/>
      <c r="D3" s="67"/>
      <c r="E3" s="67"/>
      <c r="F3" s="67"/>
      <c r="G3" s="7"/>
    </row>
    <row r="4" spans="1:7" ht="12.75">
      <c r="A4" s="8" t="s">
        <v>24</v>
      </c>
      <c r="B4" s="9">
        <v>40180</v>
      </c>
      <c r="C4" s="68"/>
      <c r="D4" s="69"/>
      <c r="E4" s="69"/>
      <c r="F4" s="69"/>
      <c r="G4" s="70"/>
    </row>
    <row r="5" spans="1:7" ht="12.75">
      <c r="A5" s="8" t="s">
        <v>25</v>
      </c>
      <c r="B5" s="9">
        <v>40181</v>
      </c>
      <c r="C5" s="68"/>
      <c r="D5" s="69"/>
      <c r="E5" s="69"/>
      <c r="F5" s="69"/>
      <c r="G5" s="70"/>
    </row>
    <row r="6" spans="1:7" ht="12.75">
      <c r="A6" s="8" t="s">
        <v>26</v>
      </c>
      <c r="B6" s="9">
        <v>40182</v>
      </c>
      <c r="C6" s="68"/>
      <c r="D6" s="69"/>
      <c r="E6" s="69"/>
      <c r="F6" s="69"/>
      <c r="G6" s="70"/>
    </row>
    <row r="7" spans="1:7" ht="12.75">
      <c r="A7" s="8" t="s">
        <v>27</v>
      </c>
      <c r="B7" s="9">
        <v>40183</v>
      </c>
      <c r="C7" s="68"/>
      <c r="D7" s="69"/>
      <c r="E7" s="69"/>
      <c r="F7" s="69"/>
      <c r="G7" s="70"/>
    </row>
    <row r="8" spans="1:7" ht="12.75">
      <c r="A8" s="8" t="s">
        <v>28</v>
      </c>
      <c r="B8" s="9">
        <v>40184</v>
      </c>
      <c r="C8" s="68"/>
      <c r="D8" s="69"/>
      <c r="E8" s="69"/>
      <c r="F8" s="69"/>
      <c r="G8" s="70"/>
    </row>
    <row r="9" spans="1:7" ht="12.75">
      <c r="A9" s="8" t="s">
        <v>29</v>
      </c>
      <c r="B9" s="9">
        <v>40185</v>
      </c>
      <c r="C9" s="68"/>
      <c r="D9" s="69"/>
      <c r="E9" s="69"/>
      <c r="F9" s="69"/>
      <c r="G9" s="70"/>
    </row>
    <row r="10" spans="1:7" ht="12.75">
      <c r="A10" s="8" t="s">
        <v>30</v>
      </c>
      <c r="B10" s="9">
        <v>40186</v>
      </c>
      <c r="C10" s="68"/>
      <c r="D10" s="69"/>
      <c r="E10" s="69"/>
      <c r="F10" s="69"/>
      <c r="G10" s="70"/>
    </row>
    <row r="11" spans="1:7" ht="12.75">
      <c r="A11" s="8" t="s">
        <v>24</v>
      </c>
      <c r="B11" s="9">
        <v>40187</v>
      </c>
      <c r="C11" s="68"/>
      <c r="D11" s="69"/>
      <c r="E11" s="69"/>
      <c r="F11" s="69"/>
      <c r="G11" s="70"/>
    </row>
    <row r="12" spans="1:7" ht="12.75">
      <c r="A12" s="8" t="s">
        <v>25</v>
      </c>
      <c r="B12" s="9">
        <v>40188</v>
      </c>
      <c r="C12" s="68"/>
      <c r="D12" s="69"/>
      <c r="E12" s="69"/>
      <c r="F12" s="69"/>
      <c r="G12" s="70"/>
    </row>
    <row r="13" spans="1:7" ht="12.75">
      <c r="A13" s="8" t="s">
        <v>26</v>
      </c>
      <c r="B13" s="9">
        <v>40189</v>
      </c>
      <c r="C13" s="68"/>
      <c r="D13" s="69"/>
      <c r="E13" s="69"/>
      <c r="F13" s="69"/>
      <c r="G13" s="70"/>
    </row>
    <row r="14" spans="1:7" ht="12.75">
      <c r="A14" s="8" t="s">
        <v>27</v>
      </c>
      <c r="B14" s="9">
        <v>40190</v>
      </c>
      <c r="C14" s="68"/>
      <c r="D14" s="69"/>
      <c r="E14" s="69"/>
      <c r="F14" s="69"/>
      <c r="G14" s="70"/>
    </row>
    <row r="15" spans="1:7" ht="12.75">
      <c r="A15" s="8" t="s">
        <v>28</v>
      </c>
      <c r="B15" s="9">
        <v>40191</v>
      </c>
      <c r="C15" s="68"/>
      <c r="D15" s="69"/>
      <c r="E15" s="69"/>
      <c r="F15" s="69"/>
      <c r="G15" s="70"/>
    </row>
    <row r="16" spans="1:7" ht="12.75">
      <c r="A16" s="8" t="s">
        <v>29</v>
      </c>
      <c r="B16" s="9">
        <v>40192</v>
      </c>
      <c r="C16" s="68"/>
      <c r="D16" s="69"/>
      <c r="E16" s="69"/>
      <c r="F16" s="69"/>
      <c r="G16" s="70"/>
    </row>
    <row r="17" spans="1:7" ht="12.75">
      <c r="A17" s="8" t="s">
        <v>30</v>
      </c>
      <c r="B17" s="9">
        <v>40193</v>
      </c>
      <c r="C17" s="68"/>
      <c r="D17" s="69"/>
      <c r="E17" s="69"/>
      <c r="F17" s="69"/>
      <c r="G17" s="70"/>
    </row>
    <row r="18" spans="1:7" ht="12.75">
      <c r="A18" s="8" t="s">
        <v>24</v>
      </c>
      <c r="B18" s="9">
        <v>40194</v>
      </c>
      <c r="C18" s="68"/>
      <c r="D18" s="69"/>
      <c r="E18" s="69"/>
      <c r="F18" s="69"/>
      <c r="G18" s="70"/>
    </row>
    <row r="19" spans="1:7" ht="12.75">
      <c r="A19" s="8" t="s">
        <v>25</v>
      </c>
      <c r="B19" s="9">
        <v>40195</v>
      </c>
      <c r="C19" s="68"/>
      <c r="D19" s="69"/>
      <c r="E19" s="69"/>
      <c r="F19" s="69"/>
      <c r="G19" s="70"/>
    </row>
    <row r="20" spans="1:7" ht="12.75">
      <c r="A20" s="8" t="s">
        <v>26</v>
      </c>
      <c r="B20" s="9">
        <v>40196</v>
      </c>
      <c r="C20" s="68"/>
      <c r="D20" s="69"/>
      <c r="E20" s="69"/>
      <c r="F20" s="69"/>
      <c r="G20" s="70"/>
    </row>
    <row r="21" spans="1:7" ht="12.75">
      <c r="A21" s="8" t="s">
        <v>27</v>
      </c>
      <c r="B21" s="9">
        <v>40197</v>
      </c>
      <c r="C21" s="68"/>
      <c r="D21" s="69"/>
      <c r="E21" s="69"/>
      <c r="F21" s="69"/>
      <c r="G21" s="70"/>
    </row>
    <row r="22" spans="1:7" ht="12.75">
      <c r="A22" s="8" t="s">
        <v>28</v>
      </c>
      <c r="B22" s="9">
        <v>40198</v>
      </c>
      <c r="C22" s="68"/>
      <c r="D22" s="69"/>
      <c r="E22" s="69"/>
      <c r="F22" s="69"/>
      <c r="G22" s="70"/>
    </row>
    <row r="23" spans="1:7" ht="12.75">
      <c r="A23" s="8" t="s">
        <v>29</v>
      </c>
      <c r="B23" s="9">
        <v>40199</v>
      </c>
      <c r="C23" s="68"/>
      <c r="D23" s="69"/>
      <c r="E23" s="69"/>
      <c r="F23" s="69"/>
      <c r="G23" s="70"/>
    </row>
    <row r="24" spans="1:7" ht="12.75">
      <c r="A24" s="8" t="s">
        <v>30</v>
      </c>
      <c r="B24" s="9">
        <v>40200</v>
      </c>
      <c r="C24" s="68"/>
      <c r="D24" s="69"/>
      <c r="E24" s="69"/>
      <c r="F24" s="69"/>
      <c r="G24" s="70"/>
    </row>
    <row r="25" spans="1:7" ht="12.75">
      <c r="A25" s="8" t="s">
        <v>24</v>
      </c>
      <c r="B25" s="9">
        <v>40201</v>
      </c>
      <c r="C25" s="68"/>
      <c r="D25" s="69"/>
      <c r="E25" s="69"/>
      <c r="F25" s="69"/>
      <c r="G25" s="70"/>
    </row>
    <row r="26" spans="1:7" ht="12.75">
      <c r="A26" s="8" t="s">
        <v>25</v>
      </c>
      <c r="B26" s="9">
        <v>40202</v>
      </c>
      <c r="C26" s="68"/>
      <c r="D26" s="69"/>
      <c r="E26" s="69"/>
      <c r="F26" s="69"/>
      <c r="G26" s="70"/>
    </row>
    <row r="27" spans="1:7" ht="12.75">
      <c r="A27" s="8" t="s">
        <v>26</v>
      </c>
      <c r="B27" s="9">
        <v>40203</v>
      </c>
      <c r="C27" s="68"/>
      <c r="D27" s="69"/>
      <c r="E27" s="69"/>
      <c r="F27" s="69"/>
      <c r="G27" s="70"/>
    </row>
    <row r="28" spans="1:7" ht="12.75">
      <c r="A28" s="8" t="s">
        <v>27</v>
      </c>
      <c r="B28" s="9">
        <v>40204</v>
      </c>
      <c r="C28" s="68"/>
      <c r="D28" s="69"/>
      <c r="E28" s="69"/>
      <c r="F28" s="69"/>
      <c r="G28" s="70"/>
    </row>
    <row r="29" spans="1:7" ht="12.75">
      <c r="A29" s="8" t="s">
        <v>28</v>
      </c>
      <c r="B29" s="9">
        <v>40205</v>
      </c>
      <c r="C29" s="68"/>
      <c r="D29" s="69"/>
      <c r="E29" s="69"/>
      <c r="F29" s="69"/>
      <c r="G29" s="70"/>
    </row>
    <row r="30" spans="1:7" ht="12.75">
      <c r="A30" s="8" t="s">
        <v>29</v>
      </c>
      <c r="B30" s="9">
        <v>40206</v>
      </c>
      <c r="C30" s="68"/>
      <c r="D30" s="69"/>
      <c r="E30" s="69"/>
      <c r="F30" s="69"/>
      <c r="G30" s="70"/>
    </row>
    <row r="31" spans="1:8" ht="12.75">
      <c r="A31" s="8" t="s">
        <v>30</v>
      </c>
      <c r="B31" s="9">
        <v>40207</v>
      </c>
      <c r="C31" s="68"/>
      <c r="D31" s="69"/>
      <c r="E31" s="69"/>
      <c r="F31" s="69"/>
      <c r="G31" s="70"/>
      <c r="H31" t="s">
        <v>14</v>
      </c>
    </row>
    <row r="32" spans="1:7" ht="12.75">
      <c r="A32" s="8" t="s">
        <v>24</v>
      </c>
      <c r="B32" s="9">
        <v>40208</v>
      </c>
      <c r="C32" s="68"/>
      <c r="D32" s="69"/>
      <c r="E32" s="69"/>
      <c r="F32" s="69"/>
      <c r="G32" s="70"/>
    </row>
    <row r="33" spans="1:7" ht="12.75">
      <c r="A33" s="8" t="s">
        <v>25</v>
      </c>
      <c r="B33" s="9">
        <v>40209</v>
      </c>
      <c r="C33" s="68"/>
      <c r="D33" s="69"/>
      <c r="E33" s="69"/>
      <c r="F33" s="69"/>
      <c r="G33" s="70"/>
    </row>
    <row r="34" spans="1:7" ht="12.75">
      <c r="A34" s="8"/>
      <c r="B34" s="9"/>
      <c r="C34" s="68"/>
      <c r="D34" s="69"/>
      <c r="E34" s="69"/>
      <c r="F34" s="69"/>
      <c r="G34" s="70"/>
    </row>
    <row r="35" spans="1:4" ht="12.75">
      <c r="A35" s="36"/>
      <c r="B35" s="32"/>
      <c r="C35" s="34"/>
      <c r="D35" s="32"/>
    </row>
    <row r="36" spans="1:4" ht="12.75">
      <c r="A36" s="33"/>
      <c r="B36" s="32"/>
      <c r="C36" s="32"/>
      <c r="D36" s="32"/>
    </row>
    <row r="37" spans="1:4" ht="12.75">
      <c r="A37" s="33"/>
      <c r="B37" s="32"/>
      <c r="C37" s="32"/>
      <c r="D37" s="32"/>
    </row>
    <row r="38" spans="1:4" ht="12.75">
      <c r="A38" s="33"/>
      <c r="B38" s="32"/>
      <c r="C38" s="32"/>
      <c r="D38" s="32"/>
    </row>
    <row r="40" spans="1:3" ht="12.75">
      <c r="A40" s="35"/>
      <c r="C40" s="5"/>
    </row>
    <row r="41" ht="12.75">
      <c r="A41" s="33"/>
    </row>
    <row r="42" ht="12.75">
      <c r="A42" s="33"/>
    </row>
    <row r="43" ht="12.75">
      <c r="A43" s="33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T4" sqref="T4"/>
    </sheetView>
  </sheetViews>
  <sheetFormatPr defaultColWidth="11.421875" defaultRowHeight="12.75"/>
  <sheetData>
    <row r="1" spans="2:6" ht="13.5" thickBot="1">
      <c r="B1" s="5" t="s">
        <v>19</v>
      </c>
      <c r="C1" s="5"/>
      <c r="D1" s="73"/>
      <c r="E1" s="73"/>
      <c r="F1" s="73"/>
    </row>
    <row r="2" spans="1:7" ht="12.75">
      <c r="A2" s="62" t="s">
        <v>0</v>
      </c>
      <c r="B2" s="63"/>
      <c r="C2" s="66" t="s">
        <v>10</v>
      </c>
      <c r="D2" s="66"/>
      <c r="E2" s="66"/>
      <c r="F2" s="66"/>
      <c r="G2" s="6"/>
    </row>
    <row r="3" spans="1:7" ht="12.75">
      <c r="A3" s="64"/>
      <c r="B3" s="65"/>
      <c r="C3" s="67"/>
      <c r="D3" s="67"/>
      <c r="E3" s="67"/>
      <c r="F3" s="67"/>
      <c r="G3" s="7"/>
    </row>
    <row r="4" spans="1:7" ht="12.75">
      <c r="A4" s="8" t="s">
        <v>30</v>
      </c>
      <c r="B4" s="9">
        <v>40452</v>
      </c>
      <c r="C4" s="68"/>
      <c r="D4" s="69"/>
      <c r="E4" s="69"/>
      <c r="F4" s="69"/>
      <c r="G4" s="70"/>
    </row>
    <row r="5" spans="1:7" ht="12.75">
      <c r="A5" s="8" t="s">
        <v>24</v>
      </c>
      <c r="B5" s="9">
        <v>40453</v>
      </c>
      <c r="C5" s="68"/>
      <c r="D5" s="69"/>
      <c r="E5" s="69"/>
      <c r="F5" s="69"/>
      <c r="G5" s="70"/>
    </row>
    <row r="6" spans="1:7" ht="12.75">
      <c r="A6" s="8" t="s">
        <v>25</v>
      </c>
      <c r="B6" s="9">
        <v>40454</v>
      </c>
      <c r="C6" s="68"/>
      <c r="D6" s="69"/>
      <c r="E6" s="69"/>
      <c r="F6" s="69"/>
      <c r="G6" s="70"/>
    </row>
    <row r="7" spans="1:7" ht="12.75">
      <c r="A7" s="8" t="s">
        <v>26</v>
      </c>
      <c r="B7" s="9">
        <v>40455</v>
      </c>
      <c r="C7" s="68"/>
      <c r="D7" s="69"/>
      <c r="E7" s="69"/>
      <c r="F7" s="69"/>
      <c r="G7" s="70"/>
    </row>
    <row r="8" spans="1:7" ht="12.75">
      <c r="A8" s="8" t="s">
        <v>27</v>
      </c>
      <c r="B8" s="9">
        <v>40456</v>
      </c>
      <c r="C8" s="68"/>
      <c r="D8" s="69"/>
      <c r="E8" s="69"/>
      <c r="F8" s="69"/>
      <c r="G8" s="70"/>
    </row>
    <row r="9" spans="1:7" ht="12.75">
      <c r="A9" s="8" t="s">
        <v>28</v>
      </c>
      <c r="B9" s="9">
        <v>40457</v>
      </c>
      <c r="C9" s="68"/>
      <c r="D9" s="69"/>
      <c r="E9" s="69"/>
      <c r="F9" s="69"/>
      <c r="G9" s="70"/>
    </row>
    <row r="10" spans="1:7" ht="12.75">
      <c r="A10" s="8" t="s">
        <v>29</v>
      </c>
      <c r="B10" s="9">
        <v>40458</v>
      </c>
      <c r="C10" s="68"/>
      <c r="D10" s="69"/>
      <c r="E10" s="69"/>
      <c r="F10" s="69"/>
      <c r="G10" s="70"/>
    </row>
    <row r="11" spans="1:7" ht="12.75">
      <c r="A11" s="8" t="s">
        <v>30</v>
      </c>
      <c r="B11" s="9">
        <v>40459</v>
      </c>
      <c r="C11" s="68"/>
      <c r="D11" s="69"/>
      <c r="E11" s="69"/>
      <c r="F11" s="69"/>
      <c r="G11" s="70"/>
    </row>
    <row r="12" spans="1:7" ht="12.75">
      <c r="A12" s="8" t="s">
        <v>24</v>
      </c>
      <c r="B12" s="9">
        <v>40460</v>
      </c>
      <c r="C12" s="68"/>
      <c r="D12" s="69"/>
      <c r="E12" s="69"/>
      <c r="F12" s="69"/>
      <c r="G12" s="70"/>
    </row>
    <row r="13" spans="1:7" ht="12.75">
      <c r="A13" s="8" t="s">
        <v>25</v>
      </c>
      <c r="B13" s="9">
        <v>40461</v>
      </c>
      <c r="C13" s="68"/>
      <c r="D13" s="69"/>
      <c r="E13" s="69"/>
      <c r="F13" s="69"/>
      <c r="G13" s="70"/>
    </row>
    <row r="14" spans="1:7" ht="12.75">
      <c r="A14" s="8" t="s">
        <v>26</v>
      </c>
      <c r="B14" s="9">
        <v>40462</v>
      </c>
      <c r="C14" s="68"/>
      <c r="D14" s="69"/>
      <c r="E14" s="69"/>
      <c r="F14" s="69"/>
      <c r="G14" s="70"/>
    </row>
    <row r="15" spans="1:7" ht="12.75">
      <c r="A15" s="8" t="s">
        <v>27</v>
      </c>
      <c r="B15" s="9">
        <v>40463</v>
      </c>
      <c r="C15" s="68"/>
      <c r="D15" s="69"/>
      <c r="E15" s="69"/>
      <c r="F15" s="69"/>
      <c r="G15" s="70"/>
    </row>
    <row r="16" spans="1:7" ht="12.75">
      <c r="A16" s="8" t="s">
        <v>28</v>
      </c>
      <c r="B16" s="9">
        <v>40464</v>
      </c>
      <c r="C16" s="68"/>
      <c r="D16" s="69"/>
      <c r="E16" s="69"/>
      <c r="F16" s="69"/>
      <c r="G16" s="70"/>
    </row>
    <row r="17" spans="1:7" ht="12.75">
      <c r="A17" s="8" t="s">
        <v>29</v>
      </c>
      <c r="B17" s="9">
        <v>40465</v>
      </c>
      <c r="C17" s="68"/>
      <c r="D17" s="69"/>
      <c r="E17" s="69"/>
      <c r="F17" s="69"/>
      <c r="G17" s="70"/>
    </row>
    <row r="18" spans="1:7" ht="12.75">
      <c r="A18" s="8" t="s">
        <v>30</v>
      </c>
      <c r="B18" s="9">
        <v>40466</v>
      </c>
      <c r="C18" s="68"/>
      <c r="D18" s="69"/>
      <c r="E18" s="69"/>
      <c r="F18" s="69"/>
      <c r="G18" s="70"/>
    </row>
    <row r="19" spans="1:7" ht="12.75">
      <c r="A19" s="8" t="s">
        <v>24</v>
      </c>
      <c r="B19" s="9">
        <v>40467</v>
      </c>
      <c r="C19" s="68"/>
      <c r="D19" s="69"/>
      <c r="E19" s="69"/>
      <c r="F19" s="69"/>
      <c r="G19" s="70"/>
    </row>
    <row r="20" spans="1:7" ht="12.75">
      <c r="A20" s="8" t="s">
        <v>25</v>
      </c>
      <c r="B20" s="9">
        <v>40468</v>
      </c>
      <c r="C20" s="68"/>
      <c r="D20" s="69"/>
      <c r="E20" s="69"/>
      <c r="F20" s="69"/>
      <c r="G20" s="70"/>
    </row>
    <row r="21" spans="1:7" ht="12.75">
      <c r="A21" s="8" t="s">
        <v>26</v>
      </c>
      <c r="B21" s="9">
        <v>40469</v>
      </c>
      <c r="C21" s="68"/>
      <c r="D21" s="69"/>
      <c r="E21" s="69"/>
      <c r="F21" s="69"/>
      <c r="G21" s="70"/>
    </row>
    <row r="22" spans="1:7" ht="12.75">
      <c r="A22" s="8" t="s">
        <v>27</v>
      </c>
      <c r="B22" s="9">
        <v>40470</v>
      </c>
      <c r="C22" s="68"/>
      <c r="D22" s="69"/>
      <c r="E22" s="69"/>
      <c r="F22" s="69"/>
      <c r="G22" s="70"/>
    </row>
    <row r="23" spans="1:7" ht="12.75">
      <c r="A23" s="8" t="s">
        <v>28</v>
      </c>
      <c r="B23" s="9">
        <v>40471</v>
      </c>
      <c r="C23" s="68"/>
      <c r="D23" s="69"/>
      <c r="E23" s="69"/>
      <c r="F23" s="69"/>
      <c r="G23" s="70"/>
    </row>
    <row r="24" spans="1:7" ht="12.75">
      <c r="A24" s="8" t="s">
        <v>29</v>
      </c>
      <c r="B24" s="9">
        <v>40472</v>
      </c>
      <c r="C24" s="68"/>
      <c r="D24" s="69"/>
      <c r="E24" s="69"/>
      <c r="F24" s="69"/>
      <c r="G24" s="70"/>
    </row>
    <row r="25" spans="1:7" ht="12.75">
      <c r="A25" s="8" t="s">
        <v>30</v>
      </c>
      <c r="B25" s="9">
        <v>40473</v>
      </c>
      <c r="C25" s="68"/>
      <c r="D25" s="69"/>
      <c r="E25" s="69"/>
      <c r="F25" s="69"/>
      <c r="G25" s="70"/>
    </row>
    <row r="26" spans="1:7" ht="12.75">
      <c r="A26" s="8" t="s">
        <v>24</v>
      </c>
      <c r="B26" s="119">
        <v>40474</v>
      </c>
      <c r="C26" s="120"/>
      <c r="D26" s="121"/>
      <c r="E26" s="121"/>
      <c r="F26" s="121"/>
      <c r="G26" s="122"/>
    </row>
    <row r="27" spans="1:7" ht="12.75">
      <c r="A27" s="8" t="s">
        <v>25</v>
      </c>
      <c r="B27" s="9">
        <v>40475</v>
      </c>
      <c r="C27" s="123"/>
      <c r="D27" s="124"/>
      <c r="E27" s="124"/>
      <c r="F27" s="124"/>
      <c r="G27" s="125"/>
    </row>
    <row r="28" spans="1:7" ht="12.75">
      <c r="A28" s="8" t="s">
        <v>26</v>
      </c>
      <c r="B28" s="9">
        <v>40476</v>
      </c>
      <c r="C28" s="68"/>
      <c r="D28" s="69"/>
      <c r="E28" s="69"/>
      <c r="F28" s="69"/>
      <c r="G28" s="70"/>
    </row>
    <row r="29" spans="1:7" ht="12.75">
      <c r="A29" s="8" t="s">
        <v>27</v>
      </c>
      <c r="B29" s="9">
        <v>40477</v>
      </c>
      <c r="C29" s="68"/>
      <c r="D29" s="69"/>
      <c r="E29" s="69"/>
      <c r="F29" s="69"/>
      <c r="G29" s="70"/>
    </row>
    <row r="30" spans="1:7" ht="12.75">
      <c r="A30" s="8" t="s">
        <v>28</v>
      </c>
      <c r="B30" s="9">
        <v>40478</v>
      </c>
      <c r="C30" s="68"/>
      <c r="D30" s="69"/>
      <c r="E30" s="69"/>
      <c r="F30" s="69"/>
      <c r="G30" s="70"/>
    </row>
    <row r="31" spans="1:8" ht="12.75">
      <c r="A31" s="8" t="s">
        <v>29</v>
      </c>
      <c r="B31" s="9">
        <v>40479</v>
      </c>
      <c r="C31" s="68"/>
      <c r="D31" s="69"/>
      <c r="E31" s="69"/>
      <c r="F31" s="69"/>
      <c r="G31" s="70"/>
      <c r="H31" t="s">
        <v>14</v>
      </c>
    </row>
    <row r="32" spans="1:7" ht="12.75">
      <c r="A32" s="8" t="s">
        <v>30</v>
      </c>
      <c r="B32" s="9">
        <v>40480</v>
      </c>
      <c r="C32" s="68"/>
      <c r="D32" s="69"/>
      <c r="E32" s="69"/>
      <c r="F32" s="69"/>
      <c r="G32" s="70"/>
    </row>
    <row r="33" spans="1:7" ht="12.75">
      <c r="A33" s="8" t="s">
        <v>24</v>
      </c>
      <c r="B33" s="9">
        <v>40481</v>
      </c>
      <c r="C33" s="68"/>
      <c r="D33" s="69"/>
      <c r="E33" s="69"/>
      <c r="F33" s="69"/>
      <c r="G33" s="70"/>
    </row>
    <row r="34" spans="1:7" ht="12.75">
      <c r="A34" s="8" t="s">
        <v>25</v>
      </c>
      <c r="B34" s="9">
        <v>40482</v>
      </c>
      <c r="C34" s="68"/>
      <c r="D34" s="69"/>
      <c r="E34" s="69"/>
      <c r="F34" s="69"/>
      <c r="G34" s="70"/>
    </row>
    <row r="35" spans="1:4" ht="12.75">
      <c r="A35" s="36"/>
      <c r="B35" s="32"/>
      <c r="C35" s="34"/>
      <c r="D35" s="32"/>
    </row>
    <row r="36" spans="1:4" ht="12.75">
      <c r="A36" s="33"/>
      <c r="B36" s="32"/>
      <c r="C36" s="32"/>
      <c r="D36" s="32"/>
    </row>
    <row r="37" spans="1:4" ht="12.75">
      <c r="A37" s="33"/>
      <c r="B37" s="32"/>
      <c r="C37" s="32"/>
      <c r="D37" s="32"/>
    </row>
    <row r="38" spans="1:4" ht="12.75">
      <c r="A38" s="33"/>
      <c r="B38" s="32"/>
      <c r="C38" s="32"/>
      <c r="D38" s="32"/>
    </row>
    <row r="40" spans="1:3" ht="12.75">
      <c r="A40" s="35"/>
      <c r="C40" s="5"/>
    </row>
    <row r="41" ht="12.75">
      <c r="A41" s="33"/>
    </row>
    <row r="42" ht="12.75">
      <c r="A42" s="33"/>
    </row>
    <row r="43" ht="12.75">
      <c r="A43" s="33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42"/>
  <sheetViews>
    <sheetView workbookViewId="0" topLeftCell="A1">
      <selection activeCell="T4" sqref="T4"/>
    </sheetView>
  </sheetViews>
  <sheetFormatPr defaultColWidth="11.421875" defaultRowHeight="12.75"/>
  <cols>
    <col min="1" max="1" width="7.57421875" style="0" customWidth="1"/>
    <col min="2" max="2" width="5.8515625" style="0" customWidth="1"/>
    <col min="3" max="3" width="4.8515625" style="0" customWidth="1"/>
    <col min="4" max="4" width="5.7109375" style="0" customWidth="1"/>
    <col min="5" max="5" width="5.28125" style="0" customWidth="1"/>
    <col min="6" max="6" width="4.421875" style="0" customWidth="1"/>
    <col min="7" max="7" width="5.8515625" style="0" customWidth="1"/>
    <col min="8" max="8" width="5.00390625" style="0" customWidth="1"/>
    <col min="9" max="9" width="4.8515625" style="0" customWidth="1"/>
    <col min="10" max="10" width="4.7109375" style="0" customWidth="1"/>
    <col min="11" max="12" width="4.28125" style="0" customWidth="1"/>
    <col min="13" max="13" width="4.57421875" style="0" customWidth="1"/>
    <col min="14" max="14" width="4.00390625" style="0" customWidth="1"/>
    <col min="15" max="15" width="6.7109375" style="0" customWidth="1"/>
    <col min="16" max="16" width="5.57421875" style="0" hidden="1" customWidth="1"/>
    <col min="17" max="17" width="4.28125" style="0" customWidth="1"/>
    <col min="18" max="18" width="3.8515625" style="0" customWidth="1"/>
    <col min="19" max="19" width="3.28125" style="0" customWidth="1"/>
    <col min="20" max="20" width="3.57421875" style="0" customWidth="1"/>
    <col min="21" max="21" width="5.8515625" style="0" customWidth="1"/>
    <col min="22" max="22" width="5.00390625" style="0" customWidth="1"/>
    <col min="23" max="23" width="4.421875" style="0" customWidth="1"/>
    <col min="24" max="24" width="4.57421875" style="0" customWidth="1"/>
    <col min="25" max="25" width="4.8515625" style="0" customWidth="1"/>
    <col min="26" max="27" width="5.140625" style="0" customWidth="1"/>
    <col min="28" max="28" width="7.8515625" style="0" customWidth="1"/>
    <col min="29" max="29" width="12.140625" style="0" customWidth="1"/>
  </cols>
  <sheetData>
    <row r="1" spans="1:29" ht="12.75">
      <c r="A1" s="26"/>
      <c r="B1" s="46" t="s">
        <v>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29" ht="15.75">
      <c r="A2" s="19" t="s">
        <v>58</v>
      </c>
      <c r="B2" s="47" t="s">
        <v>59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24.75" customHeight="1">
      <c r="A3" s="85" t="s">
        <v>0</v>
      </c>
      <c r="B3" s="86"/>
      <c r="C3" s="87" t="s">
        <v>8</v>
      </c>
      <c r="D3" s="88"/>
      <c r="E3" s="89" t="s">
        <v>46</v>
      </c>
      <c r="F3" s="90"/>
      <c r="G3" s="91" t="s">
        <v>47</v>
      </c>
      <c r="H3" s="92"/>
      <c r="I3" s="91" t="s">
        <v>48</v>
      </c>
      <c r="J3" s="92"/>
      <c r="K3" s="91" t="s">
        <v>49</v>
      </c>
      <c r="L3" s="92"/>
      <c r="M3" s="89" t="s">
        <v>50</v>
      </c>
      <c r="N3" s="90"/>
      <c r="O3" s="93" t="s">
        <v>51</v>
      </c>
      <c r="P3" s="38"/>
      <c r="Q3" s="87" t="s">
        <v>2</v>
      </c>
      <c r="R3" s="94"/>
      <c r="S3" s="95"/>
      <c r="T3" s="96"/>
      <c r="U3" s="97" t="s">
        <v>52</v>
      </c>
      <c r="V3" s="98" t="s">
        <v>3</v>
      </c>
      <c r="W3" s="99"/>
      <c r="X3" s="99"/>
      <c r="Y3" s="99"/>
      <c r="Z3" s="99"/>
      <c r="AA3" s="100"/>
      <c r="AB3" s="101" t="s">
        <v>53</v>
      </c>
      <c r="AC3" s="102" t="s">
        <v>54</v>
      </c>
    </row>
    <row r="4" spans="1:29" ht="12.75">
      <c r="A4" s="103"/>
      <c r="B4" s="104"/>
      <c r="C4" s="126" t="s">
        <v>22</v>
      </c>
      <c r="D4" s="126" t="s">
        <v>23</v>
      </c>
      <c r="E4" s="126" t="s">
        <v>22</v>
      </c>
      <c r="F4" s="126" t="s">
        <v>23</v>
      </c>
      <c r="G4" s="126" t="s">
        <v>55</v>
      </c>
      <c r="H4" s="126" t="s">
        <v>23</v>
      </c>
      <c r="I4" s="126" t="s">
        <v>22</v>
      </c>
      <c r="J4" s="126" t="s">
        <v>23</v>
      </c>
      <c r="K4" s="127" t="s">
        <v>22</v>
      </c>
      <c r="L4" s="127" t="s">
        <v>23</v>
      </c>
      <c r="M4" s="127" t="s">
        <v>22</v>
      </c>
      <c r="N4" s="127" t="s">
        <v>23</v>
      </c>
      <c r="O4" s="105"/>
      <c r="P4" s="39"/>
      <c r="Q4" s="1" t="s">
        <v>33</v>
      </c>
      <c r="R4" s="1" t="s">
        <v>34</v>
      </c>
      <c r="S4" s="1" t="s">
        <v>35</v>
      </c>
      <c r="T4" s="1" t="s">
        <v>36</v>
      </c>
      <c r="U4" s="106"/>
      <c r="V4" s="1" t="s">
        <v>17</v>
      </c>
      <c r="W4" s="30" t="s">
        <v>20</v>
      </c>
      <c r="X4" s="30" t="s">
        <v>21</v>
      </c>
      <c r="Y4" s="3" t="s">
        <v>15</v>
      </c>
      <c r="Z4" s="23" t="s">
        <v>56</v>
      </c>
      <c r="AA4" s="23" t="s">
        <v>57</v>
      </c>
      <c r="AB4" s="107"/>
      <c r="AC4" s="108"/>
    </row>
    <row r="5" spans="1:29" ht="12.75" customHeight="1">
      <c r="A5" s="18" t="s">
        <v>26</v>
      </c>
      <c r="B5" s="71">
        <v>40483</v>
      </c>
      <c r="C5" s="1">
        <v>219</v>
      </c>
      <c r="D5" s="20">
        <v>30</v>
      </c>
      <c r="E5" s="128">
        <v>94</v>
      </c>
      <c r="F5" s="128">
        <v>10</v>
      </c>
      <c r="G5" s="4">
        <v>75</v>
      </c>
      <c r="H5" s="4">
        <v>2</v>
      </c>
      <c r="I5" s="128">
        <v>25</v>
      </c>
      <c r="J5" s="128">
        <v>30</v>
      </c>
      <c r="K5" s="111">
        <v>15</v>
      </c>
      <c r="L5" s="111">
        <v>12</v>
      </c>
      <c r="M5" s="21">
        <v>35</v>
      </c>
      <c r="N5" s="21">
        <v>6</v>
      </c>
      <c r="O5" s="40">
        <f aca="true" t="shared" si="0" ref="O5:O36">SUM(C5:N5)</f>
        <v>553</v>
      </c>
      <c r="P5" s="41"/>
      <c r="Q5" s="1">
        <v>12</v>
      </c>
      <c r="R5" s="1">
        <v>3</v>
      </c>
      <c r="S5" s="1">
        <v>2</v>
      </c>
      <c r="T5" s="1"/>
      <c r="U5" s="129">
        <f>SUM(Q5:T5)</f>
        <v>17</v>
      </c>
      <c r="V5" s="1"/>
      <c r="W5" s="28">
        <v>36</v>
      </c>
      <c r="X5" s="28">
        <v>67</v>
      </c>
      <c r="Y5" s="3">
        <v>166</v>
      </c>
      <c r="Z5" s="130">
        <v>136</v>
      </c>
      <c r="AA5" s="111">
        <v>33</v>
      </c>
      <c r="AB5" s="37">
        <f>SUM(V5:AA5)</f>
        <v>438</v>
      </c>
      <c r="AC5" s="113">
        <f>SUM(O5+U5+AB5)</f>
        <v>1008</v>
      </c>
    </row>
    <row r="6" spans="1:29" ht="12" customHeight="1">
      <c r="A6" s="18" t="s">
        <v>27</v>
      </c>
      <c r="B6" s="71">
        <v>40484</v>
      </c>
      <c r="C6" s="1"/>
      <c r="D6" s="20"/>
      <c r="E6" s="128"/>
      <c r="F6" s="128"/>
      <c r="G6" s="4"/>
      <c r="H6" s="4"/>
      <c r="I6" s="128"/>
      <c r="J6" s="128"/>
      <c r="K6" s="111"/>
      <c r="L6" s="111"/>
      <c r="M6" s="21"/>
      <c r="N6" s="21"/>
      <c r="O6" s="40">
        <f t="shared" si="0"/>
        <v>0</v>
      </c>
      <c r="P6" s="41"/>
      <c r="Q6" s="1"/>
      <c r="R6" s="1"/>
      <c r="S6" s="1"/>
      <c r="T6" s="1"/>
      <c r="U6" s="129">
        <f aca="true" t="shared" si="1" ref="U6:U14">SUM(Q6:T6)</f>
        <v>0</v>
      </c>
      <c r="V6" s="1"/>
      <c r="W6" s="28"/>
      <c r="X6" s="28"/>
      <c r="Y6" s="3"/>
      <c r="Z6" s="130"/>
      <c r="AA6" s="111"/>
      <c r="AB6" s="37">
        <f aca="true" t="shared" si="2" ref="AB6:AB35">SUM(V6:AA6)</f>
        <v>0</v>
      </c>
      <c r="AC6" s="113">
        <f aca="true" t="shared" si="3" ref="AC6:AC22">SUM(O6+U6+AB6)</f>
        <v>0</v>
      </c>
    </row>
    <row r="7" spans="1:29" ht="12" customHeight="1">
      <c r="A7" s="18" t="s">
        <v>28</v>
      </c>
      <c r="B7" s="71">
        <v>40485</v>
      </c>
      <c r="C7" s="1">
        <v>78</v>
      </c>
      <c r="D7" s="20">
        <v>11</v>
      </c>
      <c r="E7" s="128">
        <v>16</v>
      </c>
      <c r="F7" s="128">
        <v>3</v>
      </c>
      <c r="G7" s="4">
        <v>11</v>
      </c>
      <c r="H7" s="4">
        <v>4</v>
      </c>
      <c r="I7" s="128">
        <v>17</v>
      </c>
      <c r="J7" s="128">
        <v>17</v>
      </c>
      <c r="K7" s="111">
        <v>11</v>
      </c>
      <c r="L7" s="111">
        <v>6</v>
      </c>
      <c r="M7" s="21">
        <v>14</v>
      </c>
      <c r="N7" s="21">
        <v>4</v>
      </c>
      <c r="O7" s="40">
        <f t="shared" si="0"/>
        <v>192</v>
      </c>
      <c r="P7" s="41"/>
      <c r="Q7" s="1">
        <v>12</v>
      </c>
      <c r="R7" s="1">
        <v>2</v>
      </c>
      <c r="S7" s="1"/>
      <c r="T7" s="1">
        <v>2</v>
      </c>
      <c r="U7" s="129">
        <f t="shared" si="1"/>
        <v>16</v>
      </c>
      <c r="V7" s="1">
        <v>35</v>
      </c>
      <c r="W7" s="28">
        <v>17</v>
      </c>
      <c r="X7" s="28">
        <v>24</v>
      </c>
      <c r="Y7" s="3">
        <v>97</v>
      </c>
      <c r="Z7" s="130">
        <v>106</v>
      </c>
      <c r="AA7" s="111">
        <v>15</v>
      </c>
      <c r="AB7" s="37">
        <f t="shared" si="2"/>
        <v>294</v>
      </c>
      <c r="AC7" s="113">
        <f t="shared" si="3"/>
        <v>502</v>
      </c>
    </row>
    <row r="8" spans="1:29" ht="12" customHeight="1">
      <c r="A8" s="18" t="s">
        <v>29</v>
      </c>
      <c r="B8" s="71">
        <v>40486</v>
      </c>
      <c r="C8" s="1">
        <v>84</v>
      </c>
      <c r="D8" s="20">
        <v>24</v>
      </c>
      <c r="E8" s="128">
        <v>34</v>
      </c>
      <c r="F8" s="128">
        <v>2</v>
      </c>
      <c r="G8" s="4">
        <v>19</v>
      </c>
      <c r="H8" s="4">
        <v>5</v>
      </c>
      <c r="I8" s="128">
        <v>13</v>
      </c>
      <c r="J8" s="128">
        <v>8</v>
      </c>
      <c r="K8" s="111">
        <v>12</v>
      </c>
      <c r="L8" s="111">
        <v>3</v>
      </c>
      <c r="M8" s="21">
        <v>8</v>
      </c>
      <c r="N8" s="21">
        <v>1</v>
      </c>
      <c r="O8" s="40">
        <f t="shared" si="0"/>
        <v>213</v>
      </c>
      <c r="P8" s="41"/>
      <c r="Q8" s="1">
        <v>10</v>
      </c>
      <c r="R8" s="1">
        <v>3</v>
      </c>
      <c r="S8" s="1"/>
      <c r="T8" s="1"/>
      <c r="U8" s="129">
        <f t="shared" si="1"/>
        <v>13</v>
      </c>
      <c r="V8" s="1">
        <v>153</v>
      </c>
      <c r="W8" s="28">
        <v>3</v>
      </c>
      <c r="X8" s="28">
        <v>20</v>
      </c>
      <c r="Y8" s="3">
        <v>77</v>
      </c>
      <c r="Z8" s="130">
        <v>76</v>
      </c>
      <c r="AA8" s="111">
        <v>26</v>
      </c>
      <c r="AB8" s="37">
        <f t="shared" si="2"/>
        <v>355</v>
      </c>
      <c r="AC8" s="113">
        <f t="shared" si="3"/>
        <v>581</v>
      </c>
    </row>
    <row r="9" spans="1:29" ht="12" customHeight="1">
      <c r="A9" s="18" t="s">
        <v>30</v>
      </c>
      <c r="B9" s="71">
        <v>40487</v>
      </c>
      <c r="C9" s="1">
        <v>93</v>
      </c>
      <c r="D9" s="20">
        <v>33</v>
      </c>
      <c r="E9" s="128">
        <v>22</v>
      </c>
      <c r="F9" s="128"/>
      <c r="G9" s="4">
        <v>19</v>
      </c>
      <c r="H9" s="4">
        <v>3</v>
      </c>
      <c r="I9" s="128">
        <v>8</v>
      </c>
      <c r="J9" s="128">
        <v>6</v>
      </c>
      <c r="K9" s="111">
        <v>20</v>
      </c>
      <c r="L9" s="111">
        <v>4</v>
      </c>
      <c r="M9" s="21">
        <v>12</v>
      </c>
      <c r="N9" s="21"/>
      <c r="O9" s="40">
        <f t="shared" si="0"/>
        <v>220</v>
      </c>
      <c r="P9" s="41"/>
      <c r="Q9" s="1">
        <v>8</v>
      </c>
      <c r="R9" s="1"/>
      <c r="S9" s="1"/>
      <c r="T9" s="1"/>
      <c r="U9" s="129">
        <f t="shared" si="1"/>
        <v>8</v>
      </c>
      <c r="V9" s="1">
        <v>32</v>
      </c>
      <c r="W9" s="29">
        <v>4</v>
      </c>
      <c r="X9" s="29">
        <v>27</v>
      </c>
      <c r="Y9" s="3">
        <v>103</v>
      </c>
      <c r="Z9" s="130">
        <v>35</v>
      </c>
      <c r="AA9" s="111">
        <v>16</v>
      </c>
      <c r="AB9" s="37">
        <f t="shared" si="2"/>
        <v>217</v>
      </c>
      <c r="AC9" s="113">
        <f t="shared" si="3"/>
        <v>445</v>
      </c>
    </row>
    <row r="10" spans="1:29" ht="12" customHeight="1">
      <c r="A10" s="18" t="s">
        <v>24</v>
      </c>
      <c r="B10" s="71">
        <v>40488</v>
      </c>
      <c r="C10" s="20">
        <v>213</v>
      </c>
      <c r="D10" s="20">
        <v>29</v>
      </c>
      <c r="E10" s="128">
        <v>22</v>
      </c>
      <c r="F10" s="128">
        <v>3</v>
      </c>
      <c r="G10" s="4">
        <v>42</v>
      </c>
      <c r="H10" s="4">
        <v>3</v>
      </c>
      <c r="I10" s="128">
        <v>45</v>
      </c>
      <c r="J10" s="128">
        <v>12</v>
      </c>
      <c r="K10" s="111">
        <v>24</v>
      </c>
      <c r="L10" s="111">
        <v>17</v>
      </c>
      <c r="M10" s="21">
        <v>16</v>
      </c>
      <c r="N10" s="21">
        <v>6</v>
      </c>
      <c r="O10" s="40">
        <f t="shared" si="0"/>
        <v>432</v>
      </c>
      <c r="P10" s="41"/>
      <c r="Q10" s="20">
        <v>10</v>
      </c>
      <c r="R10" s="20">
        <v>5</v>
      </c>
      <c r="S10" s="20"/>
      <c r="T10" s="20">
        <v>4</v>
      </c>
      <c r="U10" s="129">
        <f t="shared" si="1"/>
        <v>19</v>
      </c>
      <c r="V10" s="20">
        <v>55</v>
      </c>
      <c r="W10" s="29">
        <v>16</v>
      </c>
      <c r="X10" s="29">
        <v>52</v>
      </c>
      <c r="Y10" s="21">
        <v>147</v>
      </c>
      <c r="Z10" s="130">
        <v>108</v>
      </c>
      <c r="AA10" s="111">
        <v>17</v>
      </c>
      <c r="AB10" s="37">
        <f t="shared" si="2"/>
        <v>395</v>
      </c>
      <c r="AC10" s="113">
        <f t="shared" si="3"/>
        <v>846</v>
      </c>
    </row>
    <row r="11" spans="1:29" ht="12" customHeight="1">
      <c r="A11" s="18" t="s">
        <v>25</v>
      </c>
      <c r="B11" s="71">
        <v>40489</v>
      </c>
      <c r="C11" s="1"/>
      <c r="D11" s="20"/>
      <c r="E11" s="128"/>
      <c r="F11" s="128"/>
      <c r="G11" s="4"/>
      <c r="H11" s="4"/>
      <c r="I11" s="128">
        <v>93</v>
      </c>
      <c r="J11" s="128">
        <v>33</v>
      </c>
      <c r="K11" s="111">
        <v>92</v>
      </c>
      <c r="L11" s="111">
        <v>24</v>
      </c>
      <c r="M11" s="21">
        <v>17</v>
      </c>
      <c r="N11" s="21">
        <v>2</v>
      </c>
      <c r="O11" s="40">
        <f t="shared" si="0"/>
        <v>261</v>
      </c>
      <c r="P11" s="41"/>
      <c r="Q11" s="1"/>
      <c r="R11" s="1"/>
      <c r="S11" s="1"/>
      <c r="T11" s="1"/>
      <c r="U11" s="129">
        <f t="shared" si="1"/>
        <v>0</v>
      </c>
      <c r="V11" s="1"/>
      <c r="W11" s="29"/>
      <c r="X11" s="29"/>
      <c r="Y11" s="3">
        <v>1865</v>
      </c>
      <c r="Z11" s="130">
        <v>113</v>
      </c>
      <c r="AA11" s="111">
        <v>29</v>
      </c>
      <c r="AB11" s="37">
        <f t="shared" si="2"/>
        <v>2007</v>
      </c>
      <c r="AC11" s="113">
        <f t="shared" si="3"/>
        <v>2268</v>
      </c>
    </row>
    <row r="12" spans="1:29" ht="11.25" customHeight="1">
      <c r="A12" s="18" t="s">
        <v>26</v>
      </c>
      <c r="B12" s="71">
        <v>40490</v>
      </c>
      <c r="C12" s="1">
        <v>90</v>
      </c>
      <c r="D12" s="20">
        <v>13</v>
      </c>
      <c r="E12" s="128">
        <v>22</v>
      </c>
      <c r="F12" s="128">
        <v>3</v>
      </c>
      <c r="G12" s="4">
        <v>38</v>
      </c>
      <c r="H12" s="4">
        <v>5</v>
      </c>
      <c r="I12" s="128">
        <v>16</v>
      </c>
      <c r="J12" s="128">
        <v>5</v>
      </c>
      <c r="K12" s="111">
        <v>25</v>
      </c>
      <c r="L12" s="111">
        <v>11</v>
      </c>
      <c r="M12" s="21">
        <v>19</v>
      </c>
      <c r="N12" s="21">
        <v>6</v>
      </c>
      <c r="O12" s="40">
        <f t="shared" si="0"/>
        <v>253</v>
      </c>
      <c r="P12" s="41"/>
      <c r="Q12" s="1">
        <v>13</v>
      </c>
      <c r="R12" s="1">
        <v>1</v>
      </c>
      <c r="S12" s="1">
        <v>2</v>
      </c>
      <c r="T12" s="1">
        <v>4</v>
      </c>
      <c r="U12" s="129">
        <f t="shared" si="1"/>
        <v>20</v>
      </c>
      <c r="V12" s="1">
        <v>106</v>
      </c>
      <c r="W12" s="29">
        <v>5</v>
      </c>
      <c r="X12" s="29">
        <v>33</v>
      </c>
      <c r="Y12" s="3">
        <v>61</v>
      </c>
      <c r="Z12" s="130">
        <v>62</v>
      </c>
      <c r="AA12" s="111">
        <v>19</v>
      </c>
      <c r="AB12" s="37">
        <f t="shared" si="2"/>
        <v>286</v>
      </c>
      <c r="AC12" s="113">
        <f t="shared" si="3"/>
        <v>559</v>
      </c>
    </row>
    <row r="13" spans="1:29" ht="12" customHeight="1">
      <c r="A13" s="18" t="s">
        <v>27</v>
      </c>
      <c r="B13" s="71">
        <v>40491</v>
      </c>
      <c r="C13" s="1"/>
      <c r="D13" s="20"/>
      <c r="E13" s="128"/>
      <c r="F13" s="128"/>
      <c r="G13" s="4"/>
      <c r="H13" s="4"/>
      <c r="I13" s="128"/>
      <c r="J13" s="128"/>
      <c r="K13" s="111"/>
      <c r="L13" s="111"/>
      <c r="M13" s="21"/>
      <c r="N13" s="21"/>
      <c r="O13" s="40">
        <f t="shared" si="0"/>
        <v>0</v>
      </c>
      <c r="P13" s="41"/>
      <c r="Q13" s="1"/>
      <c r="R13" s="1"/>
      <c r="S13" s="1"/>
      <c r="T13" s="1"/>
      <c r="U13" s="129">
        <f t="shared" si="1"/>
        <v>0</v>
      </c>
      <c r="V13" s="1"/>
      <c r="W13" s="29"/>
      <c r="X13" s="29"/>
      <c r="Y13" s="3"/>
      <c r="Z13" s="130"/>
      <c r="AA13" s="111"/>
      <c r="AB13" s="37">
        <f t="shared" si="2"/>
        <v>0</v>
      </c>
      <c r="AC13" s="113">
        <f t="shared" si="3"/>
        <v>0</v>
      </c>
    </row>
    <row r="14" spans="1:29" ht="12" customHeight="1">
      <c r="A14" s="18" t="s">
        <v>28</v>
      </c>
      <c r="B14" s="71">
        <v>40492</v>
      </c>
      <c r="C14" s="1">
        <v>101</v>
      </c>
      <c r="D14" s="20">
        <v>10</v>
      </c>
      <c r="E14" s="128">
        <v>18</v>
      </c>
      <c r="F14" s="128">
        <v>5</v>
      </c>
      <c r="G14" s="4">
        <v>20</v>
      </c>
      <c r="H14" s="4">
        <v>3</v>
      </c>
      <c r="I14" s="128">
        <v>15</v>
      </c>
      <c r="J14" s="128">
        <v>12</v>
      </c>
      <c r="K14" s="111">
        <v>24</v>
      </c>
      <c r="L14" s="111">
        <v>6</v>
      </c>
      <c r="M14" s="21">
        <v>4</v>
      </c>
      <c r="N14" s="21">
        <v>8</v>
      </c>
      <c r="O14" s="40">
        <f t="shared" si="0"/>
        <v>226</v>
      </c>
      <c r="P14" s="41"/>
      <c r="Q14" s="1">
        <v>13</v>
      </c>
      <c r="R14" s="1">
        <v>8</v>
      </c>
      <c r="S14" s="1"/>
      <c r="T14" s="1"/>
      <c r="U14" s="129">
        <f t="shared" si="1"/>
        <v>21</v>
      </c>
      <c r="V14" s="1"/>
      <c r="W14" s="29">
        <v>14</v>
      </c>
      <c r="X14" s="29">
        <v>17</v>
      </c>
      <c r="Y14" s="3">
        <v>88</v>
      </c>
      <c r="Z14" s="130">
        <v>101</v>
      </c>
      <c r="AA14" s="111">
        <v>44</v>
      </c>
      <c r="AB14" s="37">
        <f t="shared" si="2"/>
        <v>264</v>
      </c>
      <c r="AC14" s="113">
        <f t="shared" si="3"/>
        <v>511</v>
      </c>
    </row>
    <row r="15" spans="1:29" ht="12" customHeight="1">
      <c r="A15" s="18" t="s">
        <v>29</v>
      </c>
      <c r="B15" s="71">
        <v>40493</v>
      </c>
      <c r="C15" s="1">
        <v>257</v>
      </c>
      <c r="D15" s="20">
        <v>22</v>
      </c>
      <c r="E15" s="128">
        <v>92</v>
      </c>
      <c r="F15" s="128">
        <v>14</v>
      </c>
      <c r="G15" s="4">
        <v>75</v>
      </c>
      <c r="H15" s="4">
        <v>9</v>
      </c>
      <c r="I15" s="128">
        <v>62</v>
      </c>
      <c r="J15" s="128">
        <v>32</v>
      </c>
      <c r="K15" s="111">
        <v>28</v>
      </c>
      <c r="L15" s="111">
        <v>13</v>
      </c>
      <c r="M15" s="21">
        <v>37</v>
      </c>
      <c r="N15" s="21">
        <v>12</v>
      </c>
      <c r="O15" s="40">
        <f t="shared" si="0"/>
        <v>653</v>
      </c>
      <c r="P15" s="41"/>
      <c r="Q15" s="1">
        <v>17</v>
      </c>
      <c r="R15" s="1">
        <v>4</v>
      </c>
      <c r="S15" s="1"/>
      <c r="T15" s="1">
        <v>7</v>
      </c>
      <c r="U15" s="129">
        <f>SUM(Q15:T15)</f>
        <v>28</v>
      </c>
      <c r="V15" s="1"/>
      <c r="W15" s="29">
        <v>18</v>
      </c>
      <c r="X15" s="29">
        <v>81</v>
      </c>
      <c r="Y15" s="3">
        <v>254</v>
      </c>
      <c r="Z15" s="130">
        <v>209</v>
      </c>
      <c r="AA15" s="111">
        <v>27</v>
      </c>
      <c r="AB15" s="37">
        <f t="shared" si="2"/>
        <v>589</v>
      </c>
      <c r="AC15" s="113">
        <f t="shared" si="3"/>
        <v>1270</v>
      </c>
    </row>
    <row r="16" spans="1:29" ht="11.25" customHeight="1">
      <c r="A16" s="18" t="s">
        <v>30</v>
      </c>
      <c r="B16" s="71">
        <v>40494</v>
      </c>
      <c r="C16" s="1">
        <v>239</v>
      </c>
      <c r="D16" s="20">
        <v>31</v>
      </c>
      <c r="E16" s="128">
        <v>37</v>
      </c>
      <c r="F16" s="128">
        <v>8</v>
      </c>
      <c r="G16" s="4">
        <v>59</v>
      </c>
      <c r="H16" s="4">
        <v>17</v>
      </c>
      <c r="I16" s="128">
        <v>45</v>
      </c>
      <c r="J16" s="128">
        <v>16</v>
      </c>
      <c r="K16" s="111">
        <v>32</v>
      </c>
      <c r="L16" s="111">
        <v>23</v>
      </c>
      <c r="M16" s="21">
        <v>33</v>
      </c>
      <c r="N16" s="21">
        <v>5</v>
      </c>
      <c r="O16" s="40">
        <f t="shared" si="0"/>
        <v>545</v>
      </c>
      <c r="P16" s="41"/>
      <c r="Q16" s="1">
        <v>16</v>
      </c>
      <c r="R16" s="1">
        <v>14</v>
      </c>
      <c r="S16" s="1">
        <v>7</v>
      </c>
      <c r="T16" s="1">
        <v>4</v>
      </c>
      <c r="U16" s="129">
        <f aca="true" t="shared" si="4" ref="U16:U35">SUM(Q16:T16)</f>
        <v>41</v>
      </c>
      <c r="V16" s="1"/>
      <c r="W16" s="29">
        <v>29</v>
      </c>
      <c r="X16" s="29">
        <v>46</v>
      </c>
      <c r="Y16" s="3">
        <v>125</v>
      </c>
      <c r="Z16" s="130">
        <v>85</v>
      </c>
      <c r="AA16" s="111">
        <v>5</v>
      </c>
      <c r="AB16" s="37">
        <f t="shared" si="2"/>
        <v>290</v>
      </c>
      <c r="AC16" s="113">
        <f t="shared" si="3"/>
        <v>876</v>
      </c>
    </row>
    <row r="17" spans="1:29" ht="11.25" customHeight="1">
      <c r="A17" s="18" t="s">
        <v>24</v>
      </c>
      <c r="B17" s="71">
        <v>40495</v>
      </c>
      <c r="C17" s="20">
        <v>303</v>
      </c>
      <c r="D17" s="20">
        <v>52</v>
      </c>
      <c r="E17" s="128">
        <v>57</v>
      </c>
      <c r="F17" s="128">
        <v>7</v>
      </c>
      <c r="G17" s="4">
        <v>69</v>
      </c>
      <c r="H17" s="4">
        <v>7</v>
      </c>
      <c r="I17" s="128">
        <v>37</v>
      </c>
      <c r="J17" s="128">
        <v>26</v>
      </c>
      <c r="K17" s="111">
        <v>34</v>
      </c>
      <c r="L17" s="111">
        <v>21</v>
      </c>
      <c r="M17" s="21">
        <v>18</v>
      </c>
      <c r="N17" s="21">
        <v>9</v>
      </c>
      <c r="O17" s="40">
        <f t="shared" si="0"/>
        <v>640</v>
      </c>
      <c r="P17" s="41"/>
      <c r="Q17" s="20">
        <v>12</v>
      </c>
      <c r="R17" s="20">
        <v>5</v>
      </c>
      <c r="S17" s="20"/>
      <c r="T17" s="20">
        <v>9</v>
      </c>
      <c r="U17" s="129">
        <f t="shared" si="4"/>
        <v>26</v>
      </c>
      <c r="V17" s="20"/>
      <c r="W17" s="29">
        <v>39</v>
      </c>
      <c r="X17" s="29">
        <v>98</v>
      </c>
      <c r="Y17" s="21">
        <v>179</v>
      </c>
      <c r="Z17" s="130">
        <v>106</v>
      </c>
      <c r="AA17" s="111">
        <v>49</v>
      </c>
      <c r="AB17" s="37">
        <f t="shared" si="2"/>
        <v>471</v>
      </c>
      <c r="AC17" s="113">
        <f t="shared" si="3"/>
        <v>1137</v>
      </c>
    </row>
    <row r="18" spans="1:29" ht="11.25" customHeight="1">
      <c r="A18" s="18" t="s">
        <v>25</v>
      </c>
      <c r="B18" s="71">
        <v>40496</v>
      </c>
      <c r="C18" s="1">
        <v>254</v>
      </c>
      <c r="D18" s="20">
        <v>32</v>
      </c>
      <c r="E18" s="128">
        <v>49</v>
      </c>
      <c r="F18" s="128">
        <v>7</v>
      </c>
      <c r="G18" s="4">
        <v>65</v>
      </c>
      <c r="H18" s="4">
        <v>9</v>
      </c>
      <c r="I18" s="128">
        <v>41</v>
      </c>
      <c r="J18" s="128">
        <v>32</v>
      </c>
      <c r="K18" s="111">
        <v>40</v>
      </c>
      <c r="L18" s="111">
        <v>28</v>
      </c>
      <c r="M18" s="21">
        <v>28</v>
      </c>
      <c r="N18" s="21">
        <v>12</v>
      </c>
      <c r="O18" s="40">
        <f t="shared" si="0"/>
        <v>597</v>
      </c>
      <c r="P18" s="41"/>
      <c r="Q18" s="1">
        <v>14</v>
      </c>
      <c r="R18" s="1">
        <v>5</v>
      </c>
      <c r="S18" s="1">
        <v>1</v>
      </c>
      <c r="T18" s="1">
        <v>5</v>
      </c>
      <c r="U18" s="129">
        <f t="shared" si="4"/>
        <v>25</v>
      </c>
      <c r="V18" s="1"/>
      <c r="W18" s="29">
        <v>31</v>
      </c>
      <c r="X18" s="29">
        <v>68</v>
      </c>
      <c r="Y18" s="3">
        <v>184</v>
      </c>
      <c r="Z18" s="130">
        <v>122</v>
      </c>
      <c r="AA18" s="111">
        <v>35</v>
      </c>
      <c r="AB18" s="37">
        <f t="shared" si="2"/>
        <v>440</v>
      </c>
      <c r="AC18" s="113">
        <f t="shared" si="3"/>
        <v>1062</v>
      </c>
    </row>
    <row r="19" spans="1:29" ht="12" customHeight="1">
      <c r="A19" s="18" t="s">
        <v>26</v>
      </c>
      <c r="B19" s="71">
        <v>40497</v>
      </c>
      <c r="C19" s="1">
        <v>105</v>
      </c>
      <c r="D19" s="20">
        <v>12</v>
      </c>
      <c r="E19" s="128">
        <v>25</v>
      </c>
      <c r="F19" s="128"/>
      <c r="G19" s="4">
        <v>29</v>
      </c>
      <c r="H19" s="4">
        <v>3</v>
      </c>
      <c r="I19" s="128">
        <v>29</v>
      </c>
      <c r="J19" s="128">
        <v>11</v>
      </c>
      <c r="K19" s="4">
        <v>10</v>
      </c>
      <c r="L19" s="4">
        <v>2</v>
      </c>
      <c r="M19" s="21">
        <v>12</v>
      </c>
      <c r="N19" s="21">
        <v>1</v>
      </c>
      <c r="O19" s="40">
        <f t="shared" si="0"/>
        <v>239</v>
      </c>
      <c r="P19" s="41"/>
      <c r="Q19" s="1">
        <v>9</v>
      </c>
      <c r="R19" s="1"/>
      <c r="S19" s="1"/>
      <c r="T19" s="1"/>
      <c r="U19" s="129">
        <f t="shared" si="4"/>
        <v>9</v>
      </c>
      <c r="V19" s="1">
        <v>82</v>
      </c>
      <c r="W19" s="29">
        <v>5</v>
      </c>
      <c r="X19" s="29">
        <v>26</v>
      </c>
      <c r="Y19" s="3">
        <v>91</v>
      </c>
      <c r="Z19" s="130">
        <v>64</v>
      </c>
      <c r="AA19" s="111">
        <v>11</v>
      </c>
      <c r="AB19" s="37">
        <f t="shared" si="2"/>
        <v>279</v>
      </c>
      <c r="AC19" s="113">
        <f t="shared" si="3"/>
        <v>527</v>
      </c>
    </row>
    <row r="20" spans="1:29" ht="11.25" customHeight="1">
      <c r="A20" s="18" t="s">
        <v>27</v>
      </c>
      <c r="B20" s="71">
        <v>40498</v>
      </c>
      <c r="C20" s="1"/>
      <c r="D20" s="20"/>
      <c r="E20" s="128"/>
      <c r="F20" s="128"/>
      <c r="G20" s="4"/>
      <c r="H20" s="4"/>
      <c r="I20" s="128"/>
      <c r="J20" s="128"/>
      <c r="K20" s="111"/>
      <c r="L20" s="111"/>
      <c r="M20" s="21"/>
      <c r="N20" s="21"/>
      <c r="O20" s="40">
        <f t="shared" si="0"/>
        <v>0</v>
      </c>
      <c r="P20" s="41"/>
      <c r="Q20" s="1"/>
      <c r="R20" s="1"/>
      <c r="S20" s="1"/>
      <c r="T20" s="1"/>
      <c r="U20" s="129">
        <f t="shared" si="4"/>
        <v>0</v>
      </c>
      <c r="V20" s="1"/>
      <c r="W20" s="29"/>
      <c r="X20" s="29"/>
      <c r="Y20" s="3"/>
      <c r="Z20" s="130"/>
      <c r="AA20" s="111"/>
      <c r="AB20" s="37">
        <f t="shared" si="2"/>
        <v>0</v>
      </c>
      <c r="AC20" s="113">
        <f t="shared" si="3"/>
        <v>0</v>
      </c>
    </row>
    <row r="21" spans="1:29" ht="12" customHeight="1">
      <c r="A21" s="18" t="s">
        <v>28</v>
      </c>
      <c r="B21" s="71">
        <v>40499</v>
      </c>
      <c r="C21" s="1">
        <v>2</v>
      </c>
      <c r="D21" s="20">
        <v>69</v>
      </c>
      <c r="E21" s="128">
        <v>23</v>
      </c>
      <c r="F21" s="128">
        <v>2</v>
      </c>
      <c r="G21" s="4">
        <v>21</v>
      </c>
      <c r="H21" s="4">
        <v>2</v>
      </c>
      <c r="I21" s="128">
        <v>29</v>
      </c>
      <c r="J21" s="128">
        <v>19</v>
      </c>
      <c r="K21" s="111">
        <v>10</v>
      </c>
      <c r="L21" s="111">
        <v>7</v>
      </c>
      <c r="M21" s="21">
        <v>11</v>
      </c>
      <c r="N21" s="21">
        <v>8</v>
      </c>
      <c r="O21" s="40">
        <f t="shared" si="0"/>
        <v>203</v>
      </c>
      <c r="P21" s="41"/>
      <c r="Q21" s="1">
        <v>8</v>
      </c>
      <c r="R21" s="1">
        <v>3</v>
      </c>
      <c r="S21" s="1"/>
      <c r="T21" s="1">
        <v>5</v>
      </c>
      <c r="U21" s="129">
        <f t="shared" si="4"/>
        <v>16</v>
      </c>
      <c r="V21" s="1">
        <v>53</v>
      </c>
      <c r="W21" s="29">
        <v>12</v>
      </c>
      <c r="X21" s="29">
        <v>15</v>
      </c>
      <c r="Y21" s="3">
        <v>46</v>
      </c>
      <c r="Z21" s="130">
        <v>76</v>
      </c>
      <c r="AA21" s="111">
        <v>23</v>
      </c>
      <c r="AB21" s="37">
        <f t="shared" si="2"/>
        <v>225</v>
      </c>
      <c r="AC21" s="113">
        <f t="shared" si="3"/>
        <v>444</v>
      </c>
    </row>
    <row r="22" spans="1:29" ht="12" customHeight="1">
      <c r="A22" s="18" t="s">
        <v>29</v>
      </c>
      <c r="B22" s="71">
        <v>40500</v>
      </c>
      <c r="C22" s="1">
        <v>104</v>
      </c>
      <c r="D22" s="20">
        <v>39</v>
      </c>
      <c r="E22" s="128">
        <v>26</v>
      </c>
      <c r="F22" s="128"/>
      <c r="G22" s="4">
        <v>12</v>
      </c>
      <c r="H22" s="4">
        <v>4</v>
      </c>
      <c r="I22" s="128">
        <v>18</v>
      </c>
      <c r="J22" s="128">
        <v>6</v>
      </c>
      <c r="K22" s="111">
        <v>5</v>
      </c>
      <c r="L22" s="111">
        <v>2</v>
      </c>
      <c r="M22" s="21">
        <v>5</v>
      </c>
      <c r="N22" s="21">
        <v>6</v>
      </c>
      <c r="O22" s="40">
        <f t="shared" si="0"/>
        <v>227</v>
      </c>
      <c r="P22" s="41"/>
      <c r="Q22" s="1">
        <v>13</v>
      </c>
      <c r="R22" s="1"/>
      <c r="S22" s="1">
        <v>1</v>
      </c>
      <c r="T22" s="1"/>
      <c r="U22" s="129">
        <f t="shared" si="4"/>
        <v>14</v>
      </c>
      <c r="V22" s="1">
        <v>276</v>
      </c>
      <c r="W22" s="29">
        <v>6</v>
      </c>
      <c r="X22" s="29">
        <v>6</v>
      </c>
      <c r="Y22" s="3">
        <v>88</v>
      </c>
      <c r="Z22" s="130">
        <v>54</v>
      </c>
      <c r="AA22" s="111">
        <v>19</v>
      </c>
      <c r="AB22" s="37">
        <f t="shared" si="2"/>
        <v>449</v>
      </c>
      <c r="AC22" s="113">
        <f t="shared" si="3"/>
        <v>690</v>
      </c>
    </row>
    <row r="23" spans="1:29" ht="12" customHeight="1">
      <c r="A23" s="18" t="s">
        <v>30</v>
      </c>
      <c r="B23" s="71">
        <v>40501</v>
      </c>
      <c r="C23" s="1">
        <v>109</v>
      </c>
      <c r="D23" s="20">
        <v>4</v>
      </c>
      <c r="E23" s="128">
        <v>14</v>
      </c>
      <c r="F23" s="128">
        <v>2</v>
      </c>
      <c r="G23" s="4">
        <v>11</v>
      </c>
      <c r="H23" s="4">
        <v>3</v>
      </c>
      <c r="I23" s="128">
        <v>30</v>
      </c>
      <c r="J23" s="128">
        <v>12</v>
      </c>
      <c r="K23" s="111">
        <v>18</v>
      </c>
      <c r="L23" s="111">
        <v>5</v>
      </c>
      <c r="M23" s="21">
        <v>9</v>
      </c>
      <c r="N23" s="21">
        <v>3</v>
      </c>
      <c r="O23" s="40">
        <f t="shared" si="0"/>
        <v>220</v>
      </c>
      <c r="P23" s="41"/>
      <c r="Q23" s="1">
        <v>6</v>
      </c>
      <c r="R23" s="1"/>
      <c r="S23" s="1"/>
      <c r="T23" s="1"/>
      <c r="U23" s="129">
        <f t="shared" si="4"/>
        <v>6</v>
      </c>
      <c r="V23" s="1">
        <v>108</v>
      </c>
      <c r="W23" s="29">
        <v>4</v>
      </c>
      <c r="X23" s="29">
        <v>24</v>
      </c>
      <c r="Y23" s="3">
        <v>85</v>
      </c>
      <c r="Z23" s="130">
        <v>71</v>
      </c>
      <c r="AA23" s="111">
        <v>16</v>
      </c>
      <c r="AB23" s="37">
        <f t="shared" si="2"/>
        <v>308</v>
      </c>
      <c r="AC23" s="113">
        <f>SUM(O23+U23+AB23)</f>
        <v>534</v>
      </c>
    </row>
    <row r="24" spans="1:29" ht="12" customHeight="1">
      <c r="A24" s="18" t="s">
        <v>24</v>
      </c>
      <c r="B24" s="71">
        <v>40502</v>
      </c>
      <c r="C24" s="20">
        <v>149</v>
      </c>
      <c r="D24" s="20">
        <v>35</v>
      </c>
      <c r="E24" s="128">
        <v>16</v>
      </c>
      <c r="F24" s="128">
        <v>2</v>
      </c>
      <c r="G24" s="4">
        <v>31</v>
      </c>
      <c r="H24" s="4">
        <v>2</v>
      </c>
      <c r="I24" s="128">
        <v>41</v>
      </c>
      <c r="J24" s="128">
        <v>24</v>
      </c>
      <c r="K24" s="111">
        <v>24</v>
      </c>
      <c r="L24" s="111">
        <v>6</v>
      </c>
      <c r="M24" s="21">
        <v>15</v>
      </c>
      <c r="N24" s="21">
        <v>3</v>
      </c>
      <c r="O24" s="40">
        <f t="shared" si="0"/>
        <v>348</v>
      </c>
      <c r="P24" s="41"/>
      <c r="Q24" s="20">
        <v>6</v>
      </c>
      <c r="R24" s="20">
        <v>2</v>
      </c>
      <c r="S24" s="20">
        <v>0</v>
      </c>
      <c r="T24" s="20">
        <v>9</v>
      </c>
      <c r="U24" s="129">
        <f t="shared" si="4"/>
        <v>17</v>
      </c>
      <c r="V24" s="20">
        <v>15</v>
      </c>
      <c r="W24" s="29">
        <v>21</v>
      </c>
      <c r="X24" s="29">
        <v>44</v>
      </c>
      <c r="Y24" s="21">
        <v>153</v>
      </c>
      <c r="Z24" s="130">
        <v>136</v>
      </c>
      <c r="AA24" s="111">
        <v>20</v>
      </c>
      <c r="AB24" s="37">
        <f t="shared" si="2"/>
        <v>389</v>
      </c>
      <c r="AC24" s="113">
        <f aca="true" t="shared" si="5" ref="AC24:AC35">SUM(O24+U24+AB24)</f>
        <v>754</v>
      </c>
    </row>
    <row r="25" spans="1:29" ht="12" customHeight="1">
      <c r="A25" s="18" t="s">
        <v>25</v>
      </c>
      <c r="B25" s="71">
        <v>40503</v>
      </c>
      <c r="C25" s="1">
        <v>231</v>
      </c>
      <c r="D25" s="20">
        <v>23</v>
      </c>
      <c r="E25" s="128">
        <v>79</v>
      </c>
      <c r="F25" s="128">
        <v>12</v>
      </c>
      <c r="G25" s="4">
        <v>52</v>
      </c>
      <c r="H25" s="4">
        <v>3</v>
      </c>
      <c r="I25" s="128">
        <v>43</v>
      </c>
      <c r="J25" s="128">
        <v>45</v>
      </c>
      <c r="K25" s="111">
        <v>50</v>
      </c>
      <c r="L25" s="111">
        <v>18</v>
      </c>
      <c r="M25" s="21">
        <v>41</v>
      </c>
      <c r="N25" s="21">
        <v>2</v>
      </c>
      <c r="O25" s="40">
        <f t="shared" si="0"/>
        <v>599</v>
      </c>
      <c r="P25" s="41"/>
      <c r="Q25" s="1">
        <v>10</v>
      </c>
      <c r="R25" s="1">
        <v>6</v>
      </c>
      <c r="S25" s="1">
        <v>1</v>
      </c>
      <c r="T25" s="1">
        <v>8</v>
      </c>
      <c r="U25" s="129">
        <f t="shared" si="4"/>
        <v>25</v>
      </c>
      <c r="V25" s="1"/>
      <c r="W25" s="29">
        <v>17</v>
      </c>
      <c r="X25" s="29">
        <v>59</v>
      </c>
      <c r="Y25" s="3">
        <v>203</v>
      </c>
      <c r="Z25" s="130">
        <v>224</v>
      </c>
      <c r="AA25" s="111">
        <v>28</v>
      </c>
      <c r="AB25" s="37">
        <f t="shared" si="2"/>
        <v>531</v>
      </c>
      <c r="AC25" s="113">
        <f t="shared" si="5"/>
        <v>1155</v>
      </c>
    </row>
    <row r="26" spans="1:29" ht="12" customHeight="1">
      <c r="A26" s="18" t="s">
        <v>26</v>
      </c>
      <c r="B26" s="71">
        <v>40504</v>
      </c>
      <c r="C26" s="1">
        <v>98</v>
      </c>
      <c r="D26" s="20">
        <v>15</v>
      </c>
      <c r="E26" s="128">
        <v>28</v>
      </c>
      <c r="F26" s="128">
        <v>2</v>
      </c>
      <c r="G26" s="4">
        <v>37</v>
      </c>
      <c r="H26" s="4">
        <v>4</v>
      </c>
      <c r="I26" s="128">
        <v>24</v>
      </c>
      <c r="J26" s="128">
        <v>13</v>
      </c>
      <c r="K26" s="111">
        <v>13</v>
      </c>
      <c r="L26" s="111">
        <v>5</v>
      </c>
      <c r="M26" s="21">
        <v>9</v>
      </c>
      <c r="N26" s="21">
        <v>3</v>
      </c>
      <c r="O26" s="40">
        <f t="shared" si="0"/>
        <v>251</v>
      </c>
      <c r="P26" s="41"/>
      <c r="Q26" s="1">
        <v>14</v>
      </c>
      <c r="R26" s="1"/>
      <c r="S26" s="1"/>
      <c r="T26" s="1">
        <v>6</v>
      </c>
      <c r="U26" s="129">
        <f t="shared" si="4"/>
        <v>20</v>
      </c>
      <c r="V26" s="1">
        <v>167</v>
      </c>
      <c r="W26" s="29">
        <v>7</v>
      </c>
      <c r="X26" s="29">
        <v>24</v>
      </c>
      <c r="Y26" s="3">
        <v>87</v>
      </c>
      <c r="Z26" s="130">
        <v>71</v>
      </c>
      <c r="AA26" s="111">
        <v>24</v>
      </c>
      <c r="AB26" s="37">
        <f t="shared" si="2"/>
        <v>380</v>
      </c>
      <c r="AC26" s="113">
        <f t="shared" si="5"/>
        <v>651</v>
      </c>
    </row>
    <row r="27" spans="1:29" ht="11.25" customHeight="1">
      <c r="A27" s="18" t="s">
        <v>27</v>
      </c>
      <c r="B27" s="71">
        <v>40505</v>
      </c>
      <c r="C27" s="1"/>
      <c r="D27" s="20"/>
      <c r="E27" s="128"/>
      <c r="F27" s="128"/>
      <c r="G27" s="4"/>
      <c r="H27" s="4"/>
      <c r="I27" s="128"/>
      <c r="J27" s="128"/>
      <c r="K27" s="111"/>
      <c r="L27" s="111"/>
      <c r="M27" s="21"/>
      <c r="N27" s="21"/>
      <c r="O27" s="40">
        <f t="shared" si="0"/>
        <v>0</v>
      </c>
      <c r="P27" s="41"/>
      <c r="Q27" s="1"/>
      <c r="R27" s="1"/>
      <c r="S27" s="1"/>
      <c r="T27" s="1"/>
      <c r="U27" s="129">
        <f t="shared" si="4"/>
        <v>0</v>
      </c>
      <c r="V27" s="1"/>
      <c r="W27" s="29"/>
      <c r="X27" s="29"/>
      <c r="Y27" s="3"/>
      <c r="Z27" s="130"/>
      <c r="AA27" s="111"/>
      <c r="AB27" s="37">
        <f t="shared" si="2"/>
        <v>0</v>
      </c>
      <c r="AC27" s="113">
        <f t="shared" si="5"/>
        <v>0</v>
      </c>
    </row>
    <row r="28" spans="1:29" ht="12" customHeight="1">
      <c r="A28" s="18" t="s">
        <v>28</v>
      </c>
      <c r="B28" s="71">
        <v>40506</v>
      </c>
      <c r="C28" s="1">
        <v>81</v>
      </c>
      <c r="D28" s="20">
        <v>2</v>
      </c>
      <c r="E28" s="128">
        <v>8</v>
      </c>
      <c r="F28" s="128"/>
      <c r="G28" s="4">
        <v>11</v>
      </c>
      <c r="H28" s="4">
        <v>1</v>
      </c>
      <c r="I28" s="128">
        <v>19</v>
      </c>
      <c r="J28" s="128">
        <v>6</v>
      </c>
      <c r="K28" s="111">
        <v>12</v>
      </c>
      <c r="L28" s="111">
        <v>6</v>
      </c>
      <c r="M28" s="21">
        <v>17</v>
      </c>
      <c r="N28" s="21">
        <v>6</v>
      </c>
      <c r="O28" s="40">
        <f t="shared" si="0"/>
        <v>169</v>
      </c>
      <c r="P28" s="41"/>
      <c r="Q28" s="1">
        <v>12</v>
      </c>
      <c r="R28" s="1">
        <v>2</v>
      </c>
      <c r="S28" s="1"/>
      <c r="T28" s="1"/>
      <c r="U28" s="129">
        <f t="shared" si="4"/>
        <v>14</v>
      </c>
      <c r="V28" s="1">
        <v>68</v>
      </c>
      <c r="W28" s="29">
        <v>8</v>
      </c>
      <c r="X28" s="29">
        <v>20</v>
      </c>
      <c r="Y28" s="3">
        <v>92</v>
      </c>
      <c r="Z28" s="130">
        <v>100</v>
      </c>
      <c r="AA28" s="111">
        <v>46</v>
      </c>
      <c r="AB28" s="37">
        <f t="shared" si="2"/>
        <v>334</v>
      </c>
      <c r="AC28" s="113">
        <f t="shared" si="5"/>
        <v>517</v>
      </c>
    </row>
    <row r="29" spans="1:29" ht="12" customHeight="1">
      <c r="A29" s="18" t="s">
        <v>29</v>
      </c>
      <c r="B29" s="71">
        <v>40507</v>
      </c>
      <c r="C29" s="1">
        <v>119</v>
      </c>
      <c r="D29" s="20">
        <v>24</v>
      </c>
      <c r="E29" s="128">
        <v>14</v>
      </c>
      <c r="F29" s="128">
        <v>3</v>
      </c>
      <c r="G29" s="4">
        <v>26</v>
      </c>
      <c r="H29" s="4">
        <v>7</v>
      </c>
      <c r="I29" s="128">
        <v>14</v>
      </c>
      <c r="J29" s="128">
        <v>4</v>
      </c>
      <c r="K29" s="111">
        <v>15</v>
      </c>
      <c r="L29" s="111">
        <v>7</v>
      </c>
      <c r="M29" s="21">
        <v>5</v>
      </c>
      <c r="N29" s="21"/>
      <c r="O29" s="40">
        <f t="shared" si="0"/>
        <v>238</v>
      </c>
      <c r="P29" s="41"/>
      <c r="Q29" s="1">
        <v>11</v>
      </c>
      <c r="R29" s="1"/>
      <c r="S29" s="1"/>
      <c r="T29" s="1">
        <v>4</v>
      </c>
      <c r="U29" s="129">
        <f t="shared" si="4"/>
        <v>15</v>
      </c>
      <c r="V29" s="1">
        <v>94</v>
      </c>
      <c r="W29" s="29">
        <v>3</v>
      </c>
      <c r="X29" s="29">
        <v>6</v>
      </c>
      <c r="Y29" s="3">
        <v>103</v>
      </c>
      <c r="Z29" s="130">
        <v>41</v>
      </c>
      <c r="AA29" s="111">
        <v>16</v>
      </c>
      <c r="AB29" s="37">
        <f t="shared" si="2"/>
        <v>263</v>
      </c>
      <c r="AC29" s="113">
        <f t="shared" si="5"/>
        <v>516</v>
      </c>
    </row>
    <row r="30" spans="1:29" ht="12" customHeight="1">
      <c r="A30" s="18" t="s">
        <v>30</v>
      </c>
      <c r="B30" s="71">
        <v>40508</v>
      </c>
      <c r="C30" s="1">
        <v>86</v>
      </c>
      <c r="D30" s="20">
        <v>8</v>
      </c>
      <c r="E30" s="128">
        <v>12</v>
      </c>
      <c r="F30" s="128">
        <v>3</v>
      </c>
      <c r="G30" s="4">
        <v>17</v>
      </c>
      <c r="H30" s="4">
        <v>9</v>
      </c>
      <c r="I30" s="128">
        <v>20</v>
      </c>
      <c r="J30" s="128">
        <v>8</v>
      </c>
      <c r="K30" s="111">
        <v>7</v>
      </c>
      <c r="L30" s="111">
        <v>5</v>
      </c>
      <c r="M30" s="21">
        <v>17</v>
      </c>
      <c r="N30" s="21">
        <v>2</v>
      </c>
      <c r="O30" s="40">
        <f t="shared" si="0"/>
        <v>194</v>
      </c>
      <c r="P30" s="41"/>
      <c r="Q30" s="1">
        <v>13</v>
      </c>
      <c r="R30" s="1">
        <v>2</v>
      </c>
      <c r="S30" s="1"/>
      <c r="T30" s="1">
        <v>7</v>
      </c>
      <c r="U30" s="129">
        <f t="shared" si="4"/>
        <v>22</v>
      </c>
      <c r="V30" s="1">
        <v>109</v>
      </c>
      <c r="W30" s="29">
        <v>4</v>
      </c>
      <c r="X30" s="29">
        <v>20</v>
      </c>
      <c r="Y30" s="3">
        <v>161</v>
      </c>
      <c r="Z30" s="130">
        <v>120</v>
      </c>
      <c r="AA30" s="111">
        <v>13</v>
      </c>
      <c r="AB30" s="37">
        <f t="shared" si="2"/>
        <v>427</v>
      </c>
      <c r="AC30" s="113">
        <f t="shared" si="5"/>
        <v>643</v>
      </c>
    </row>
    <row r="31" spans="1:29" ht="12" customHeight="1">
      <c r="A31" s="18" t="s">
        <v>24</v>
      </c>
      <c r="B31" s="71">
        <v>40509</v>
      </c>
      <c r="C31" s="20">
        <v>140</v>
      </c>
      <c r="D31" s="20">
        <v>15</v>
      </c>
      <c r="E31" s="128">
        <v>27</v>
      </c>
      <c r="F31" s="128">
        <v>4</v>
      </c>
      <c r="G31" s="4">
        <v>46</v>
      </c>
      <c r="H31" s="4">
        <v>6</v>
      </c>
      <c r="I31" s="128">
        <v>23</v>
      </c>
      <c r="J31" s="128">
        <v>15</v>
      </c>
      <c r="K31" s="111">
        <v>14</v>
      </c>
      <c r="L31" s="111">
        <v>11</v>
      </c>
      <c r="M31" s="21">
        <v>24</v>
      </c>
      <c r="N31" s="21">
        <v>9</v>
      </c>
      <c r="O31" s="40">
        <f t="shared" si="0"/>
        <v>334</v>
      </c>
      <c r="P31" s="41"/>
      <c r="Q31" s="20">
        <v>16</v>
      </c>
      <c r="R31" s="20">
        <v>2</v>
      </c>
      <c r="S31" s="20">
        <v>3</v>
      </c>
      <c r="T31" s="20">
        <v>4</v>
      </c>
      <c r="U31" s="129">
        <f t="shared" si="4"/>
        <v>25</v>
      </c>
      <c r="V31" s="20">
        <v>115</v>
      </c>
      <c r="W31" s="29">
        <v>15</v>
      </c>
      <c r="X31" s="29">
        <v>48</v>
      </c>
      <c r="Y31" s="21">
        <v>115</v>
      </c>
      <c r="Z31" s="130">
        <v>49</v>
      </c>
      <c r="AA31" s="111">
        <v>32</v>
      </c>
      <c r="AB31" s="37">
        <f t="shared" si="2"/>
        <v>374</v>
      </c>
      <c r="AC31" s="113">
        <f t="shared" si="5"/>
        <v>733</v>
      </c>
    </row>
    <row r="32" spans="1:29" ht="12" customHeight="1">
      <c r="A32" s="18" t="s">
        <v>25</v>
      </c>
      <c r="B32" s="71">
        <v>40510</v>
      </c>
      <c r="C32" s="1">
        <v>205</v>
      </c>
      <c r="D32" s="20">
        <v>24</v>
      </c>
      <c r="E32" s="128">
        <v>52</v>
      </c>
      <c r="F32" s="128">
        <v>11</v>
      </c>
      <c r="G32" s="4">
        <v>38</v>
      </c>
      <c r="H32" s="4"/>
      <c r="I32" s="128">
        <v>39</v>
      </c>
      <c r="J32" s="128">
        <v>21</v>
      </c>
      <c r="K32" s="111">
        <v>21</v>
      </c>
      <c r="L32" s="111">
        <v>11</v>
      </c>
      <c r="M32" s="21">
        <v>15</v>
      </c>
      <c r="N32" s="21">
        <v>3</v>
      </c>
      <c r="O32" s="40">
        <f t="shared" si="0"/>
        <v>440</v>
      </c>
      <c r="P32" s="41"/>
      <c r="Q32" s="1">
        <v>8</v>
      </c>
      <c r="R32" s="1"/>
      <c r="S32" s="1"/>
      <c r="T32" s="1">
        <v>6</v>
      </c>
      <c r="U32" s="129">
        <f t="shared" si="4"/>
        <v>14</v>
      </c>
      <c r="V32" s="1"/>
      <c r="W32" s="29">
        <v>24</v>
      </c>
      <c r="X32" s="29">
        <v>44</v>
      </c>
      <c r="Y32" s="3">
        <v>115</v>
      </c>
      <c r="Z32" s="130">
        <v>61</v>
      </c>
      <c r="AA32" s="111">
        <v>31</v>
      </c>
      <c r="AB32" s="37">
        <f t="shared" si="2"/>
        <v>275</v>
      </c>
      <c r="AC32" s="113">
        <f t="shared" si="5"/>
        <v>729</v>
      </c>
    </row>
    <row r="33" spans="1:29" ht="12" customHeight="1">
      <c r="A33" s="18" t="s">
        <v>26</v>
      </c>
      <c r="B33" s="71">
        <v>40511</v>
      </c>
      <c r="C33" s="1">
        <v>112</v>
      </c>
      <c r="D33" s="20">
        <v>15</v>
      </c>
      <c r="E33" s="128">
        <v>14</v>
      </c>
      <c r="F33" s="128">
        <v>1</v>
      </c>
      <c r="G33" s="4">
        <v>30</v>
      </c>
      <c r="H33" s="4">
        <v>4</v>
      </c>
      <c r="I33" s="128">
        <v>10</v>
      </c>
      <c r="J33" s="128">
        <v>5</v>
      </c>
      <c r="K33" s="111">
        <v>18</v>
      </c>
      <c r="L33" s="111">
        <v>12</v>
      </c>
      <c r="M33" s="21">
        <v>16</v>
      </c>
      <c r="N33" s="21">
        <v>7</v>
      </c>
      <c r="O33" s="40">
        <f t="shared" si="0"/>
        <v>244</v>
      </c>
      <c r="P33" s="41"/>
      <c r="Q33" s="1">
        <v>7</v>
      </c>
      <c r="R33" s="1">
        <v>4</v>
      </c>
      <c r="S33" s="1"/>
      <c r="T33" s="1"/>
      <c r="U33" s="129">
        <f t="shared" si="4"/>
        <v>11</v>
      </c>
      <c r="V33" s="1">
        <v>86</v>
      </c>
      <c r="W33" s="29">
        <v>8</v>
      </c>
      <c r="X33" s="29">
        <v>15</v>
      </c>
      <c r="Y33" s="3">
        <v>76</v>
      </c>
      <c r="Z33" s="130">
        <v>51</v>
      </c>
      <c r="AA33" s="111">
        <v>16</v>
      </c>
      <c r="AB33" s="37">
        <f t="shared" si="2"/>
        <v>252</v>
      </c>
      <c r="AC33" s="113">
        <f t="shared" si="5"/>
        <v>507</v>
      </c>
    </row>
    <row r="34" spans="1:29" ht="12" customHeight="1">
      <c r="A34" s="18" t="s">
        <v>27</v>
      </c>
      <c r="B34" s="71">
        <v>40512</v>
      </c>
      <c r="C34" s="1"/>
      <c r="D34" s="20"/>
      <c r="E34" s="128"/>
      <c r="F34" s="128"/>
      <c r="G34" s="4"/>
      <c r="H34" s="4"/>
      <c r="I34" s="128"/>
      <c r="J34" s="128"/>
      <c r="K34" s="111"/>
      <c r="L34" s="111"/>
      <c r="M34" s="21"/>
      <c r="N34" s="21"/>
      <c r="O34" s="40">
        <f t="shared" si="0"/>
        <v>0</v>
      </c>
      <c r="P34" s="41"/>
      <c r="Q34" s="1"/>
      <c r="R34" s="1"/>
      <c r="S34" s="1"/>
      <c r="T34" s="1"/>
      <c r="U34" s="129">
        <f t="shared" si="4"/>
        <v>0</v>
      </c>
      <c r="V34" s="1"/>
      <c r="W34" s="29"/>
      <c r="X34" s="29"/>
      <c r="Y34" s="3"/>
      <c r="Z34" s="130"/>
      <c r="AA34" s="111"/>
      <c r="AB34" s="37">
        <f t="shared" si="2"/>
        <v>0</v>
      </c>
      <c r="AC34" s="113">
        <f t="shared" si="5"/>
        <v>0</v>
      </c>
    </row>
    <row r="35" spans="1:29" ht="11.25" customHeight="1" thickBot="1">
      <c r="A35" s="18"/>
      <c r="B35" s="71"/>
      <c r="C35" s="131"/>
      <c r="D35" s="132"/>
      <c r="E35" s="133"/>
      <c r="F35" s="133"/>
      <c r="G35" s="74"/>
      <c r="H35" s="74"/>
      <c r="I35" s="133"/>
      <c r="J35" s="133"/>
      <c r="K35" s="134"/>
      <c r="L35" s="134"/>
      <c r="M35" s="135"/>
      <c r="N35" s="135"/>
      <c r="O35" s="136">
        <f t="shared" si="0"/>
        <v>0</v>
      </c>
      <c r="P35" s="137"/>
      <c r="Q35" s="131"/>
      <c r="R35" s="131"/>
      <c r="S35" s="131"/>
      <c r="T35" s="131"/>
      <c r="U35" s="138">
        <f t="shared" si="4"/>
        <v>0</v>
      </c>
      <c r="V35" s="131"/>
      <c r="W35" s="139"/>
      <c r="X35" s="139"/>
      <c r="Y35" s="140"/>
      <c r="Z35" s="141"/>
      <c r="AA35" s="134"/>
      <c r="AB35" s="142">
        <f t="shared" si="2"/>
        <v>0</v>
      </c>
      <c r="AC35" s="143">
        <f t="shared" si="5"/>
        <v>0</v>
      </c>
    </row>
    <row r="36" spans="1:29" ht="16.5" thickBot="1">
      <c r="A36" s="60" t="s">
        <v>6</v>
      </c>
      <c r="B36" s="61"/>
      <c r="C36" s="144">
        <f aca="true" t="shared" si="6" ref="C36:N36">SUM(C5:C35)</f>
        <v>3472</v>
      </c>
      <c r="D36" s="145">
        <f t="shared" si="6"/>
        <v>572</v>
      </c>
      <c r="E36" s="146">
        <f>SUM(E5:E35)</f>
        <v>801</v>
      </c>
      <c r="F36" s="146">
        <f>SUM(F5:F35)</f>
        <v>104</v>
      </c>
      <c r="G36" s="145">
        <f t="shared" si="6"/>
        <v>853</v>
      </c>
      <c r="H36" s="145">
        <f t="shared" si="6"/>
        <v>115</v>
      </c>
      <c r="I36" s="146">
        <f t="shared" si="6"/>
        <v>756</v>
      </c>
      <c r="J36" s="146">
        <f t="shared" si="6"/>
        <v>418</v>
      </c>
      <c r="K36" s="145">
        <f t="shared" si="6"/>
        <v>574</v>
      </c>
      <c r="L36" s="145">
        <f t="shared" si="6"/>
        <v>265</v>
      </c>
      <c r="M36" s="145">
        <f t="shared" si="6"/>
        <v>437</v>
      </c>
      <c r="N36" s="145">
        <f t="shared" si="6"/>
        <v>124</v>
      </c>
      <c r="O36" s="147">
        <f t="shared" si="0"/>
        <v>8491</v>
      </c>
      <c r="P36" s="148"/>
      <c r="Q36" s="145">
        <f>SUM(Q5:Q35)</f>
        <v>270</v>
      </c>
      <c r="R36" s="145">
        <f>SUM(R5:R35)</f>
        <v>71</v>
      </c>
      <c r="S36" s="145">
        <f>SUM(S5:S35)</f>
        <v>17</v>
      </c>
      <c r="T36" s="145">
        <f>SUM(T5:T35)</f>
        <v>84</v>
      </c>
      <c r="U36" s="149">
        <f>SUM(Q36:T36)</f>
        <v>442</v>
      </c>
      <c r="V36" s="145">
        <f aca="true" t="shared" si="7" ref="V36:AA36">SUM(V5:V35)</f>
        <v>1554</v>
      </c>
      <c r="W36" s="150">
        <f t="shared" si="7"/>
        <v>346</v>
      </c>
      <c r="X36" s="150">
        <f t="shared" si="7"/>
        <v>884</v>
      </c>
      <c r="Y36" s="145">
        <f t="shared" si="7"/>
        <v>4761</v>
      </c>
      <c r="Z36" s="146">
        <f t="shared" si="7"/>
        <v>2377</v>
      </c>
      <c r="AA36" s="145">
        <f t="shared" si="7"/>
        <v>610</v>
      </c>
      <c r="AB36" s="151">
        <f>SUM(V36:AA36)</f>
        <v>10532</v>
      </c>
      <c r="AC36" s="152">
        <f>SUM(AC5:AC35)</f>
        <v>19465</v>
      </c>
    </row>
    <row r="38" ht="12.75">
      <c r="B38" s="24"/>
    </row>
    <row r="39" ht="12.75">
      <c r="I39" s="25"/>
    </row>
    <row r="42" ht="12.75">
      <c r="V42" t="s">
        <v>41</v>
      </c>
    </row>
  </sheetData>
  <mergeCells count="48">
    <mergeCell ref="AC3:AC4"/>
    <mergeCell ref="V3:AA3"/>
    <mergeCell ref="O3:O4"/>
    <mergeCell ref="U3:U4"/>
    <mergeCell ref="O36:P36"/>
    <mergeCell ref="O19:P19"/>
    <mergeCell ref="M3:N3"/>
    <mergeCell ref="O34:P34"/>
    <mergeCell ref="O35:P35"/>
    <mergeCell ref="O30:P30"/>
    <mergeCell ref="O31:P31"/>
    <mergeCell ref="O32:P32"/>
    <mergeCell ref="O33:P33"/>
    <mergeCell ref="O29:P29"/>
    <mergeCell ref="O18:P18"/>
    <mergeCell ref="O20:P20"/>
    <mergeCell ref="O21:P21"/>
    <mergeCell ref="O28:P28"/>
    <mergeCell ref="O26:P26"/>
    <mergeCell ref="O27:P27"/>
    <mergeCell ref="O22:P22"/>
    <mergeCell ref="O23:P23"/>
    <mergeCell ref="O24:P24"/>
    <mergeCell ref="O25:P25"/>
    <mergeCell ref="O14:P14"/>
    <mergeCell ref="O15:P15"/>
    <mergeCell ref="O16:P16"/>
    <mergeCell ref="O17:P17"/>
    <mergeCell ref="B1:AC1"/>
    <mergeCell ref="B2:AC2"/>
    <mergeCell ref="C3:D3"/>
    <mergeCell ref="E3:F3"/>
    <mergeCell ref="I3:J3"/>
    <mergeCell ref="A3:B4"/>
    <mergeCell ref="Q3:T3"/>
    <mergeCell ref="G3:H3"/>
    <mergeCell ref="K3:L3"/>
    <mergeCell ref="AB3:AB4"/>
    <mergeCell ref="O5:P5"/>
    <mergeCell ref="O6:P6"/>
    <mergeCell ref="O7:P7"/>
    <mergeCell ref="A36:B36"/>
    <mergeCell ref="O13:P13"/>
    <mergeCell ref="O9:P9"/>
    <mergeCell ref="O10:P10"/>
    <mergeCell ref="O11:P11"/>
    <mergeCell ref="O12:P12"/>
    <mergeCell ref="O8:P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T4" sqref="T4"/>
    </sheetView>
  </sheetViews>
  <sheetFormatPr defaultColWidth="11.421875" defaultRowHeight="12.75"/>
  <sheetData>
    <row r="1" spans="2:6" ht="13.5" thickBot="1">
      <c r="B1" s="5" t="s">
        <v>19</v>
      </c>
      <c r="C1" s="5"/>
      <c r="D1" s="73"/>
      <c r="E1" s="73"/>
      <c r="F1" s="73"/>
    </row>
    <row r="2" spans="1:7" ht="12.75">
      <c r="A2" s="62" t="s">
        <v>0</v>
      </c>
      <c r="B2" s="63"/>
      <c r="C2" s="66" t="s">
        <v>10</v>
      </c>
      <c r="D2" s="66"/>
      <c r="E2" s="66"/>
      <c r="F2" s="66"/>
      <c r="G2" s="6"/>
    </row>
    <row r="3" spans="1:7" ht="12.75">
      <c r="A3" s="64"/>
      <c r="B3" s="65"/>
      <c r="C3" s="67"/>
      <c r="D3" s="67"/>
      <c r="E3" s="67"/>
      <c r="F3" s="67"/>
      <c r="G3" s="7"/>
    </row>
    <row r="4" spans="1:7" ht="12.75">
      <c r="A4" s="8" t="s">
        <v>26</v>
      </c>
      <c r="B4" s="9">
        <v>40483</v>
      </c>
      <c r="C4" s="68"/>
      <c r="D4" s="69"/>
      <c r="E4" s="69"/>
      <c r="F4" s="69"/>
      <c r="G4" s="70"/>
    </row>
    <row r="5" spans="1:7" ht="12.75">
      <c r="A5" s="8" t="s">
        <v>27</v>
      </c>
      <c r="B5" s="9">
        <v>40484</v>
      </c>
      <c r="C5" s="68"/>
      <c r="D5" s="69"/>
      <c r="E5" s="69"/>
      <c r="F5" s="69"/>
      <c r="G5" s="70"/>
    </row>
    <row r="6" spans="1:7" ht="12.75">
      <c r="A6" s="8" t="s">
        <v>28</v>
      </c>
      <c r="B6" s="9">
        <v>40485</v>
      </c>
      <c r="C6" s="68"/>
      <c r="D6" s="69"/>
      <c r="E6" s="69"/>
      <c r="F6" s="69"/>
      <c r="G6" s="70"/>
    </row>
    <row r="7" spans="1:7" ht="12.75">
      <c r="A7" s="8" t="s">
        <v>29</v>
      </c>
      <c r="B7" s="9">
        <v>40486</v>
      </c>
      <c r="C7" s="68"/>
      <c r="D7" s="69"/>
      <c r="E7" s="69"/>
      <c r="F7" s="69"/>
      <c r="G7" s="70"/>
    </row>
    <row r="8" spans="1:7" ht="12.75">
      <c r="A8" s="8" t="s">
        <v>30</v>
      </c>
      <c r="B8" s="9">
        <v>40487</v>
      </c>
      <c r="C8" s="68"/>
      <c r="D8" s="69"/>
      <c r="E8" s="69"/>
      <c r="F8" s="69"/>
      <c r="G8" s="70"/>
    </row>
    <row r="9" spans="1:7" ht="12.75">
      <c r="A9" s="8" t="s">
        <v>24</v>
      </c>
      <c r="B9" s="9">
        <v>40488</v>
      </c>
      <c r="C9" s="68"/>
      <c r="D9" s="69"/>
      <c r="E9" s="69"/>
      <c r="F9" s="69"/>
      <c r="G9" s="70"/>
    </row>
    <row r="10" spans="1:7" ht="12.75">
      <c r="A10" s="8" t="s">
        <v>25</v>
      </c>
      <c r="B10" s="9">
        <v>40489</v>
      </c>
      <c r="C10" s="68"/>
      <c r="D10" s="69"/>
      <c r="E10" s="69"/>
      <c r="F10" s="69"/>
      <c r="G10" s="70"/>
    </row>
    <row r="11" spans="1:7" ht="12.75">
      <c r="A11" s="8" t="s">
        <v>26</v>
      </c>
      <c r="B11" s="9">
        <v>40490</v>
      </c>
      <c r="C11" s="68"/>
      <c r="D11" s="69"/>
      <c r="E11" s="69"/>
      <c r="F11" s="69"/>
      <c r="G11" s="70"/>
    </row>
    <row r="12" spans="1:7" ht="12.75">
      <c r="A12" s="8" t="s">
        <v>27</v>
      </c>
      <c r="B12" s="9">
        <v>40491</v>
      </c>
      <c r="C12" s="68"/>
      <c r="D12" s="69"/>
      <c r="E12" s="69"/>
      <c r="F12" s="69"/>
      <c r="G12" s="70"/>
    </row>
    <row r="13" spans="1:7" ht="12.75">
      <c r="A13" s="8" t="s">
        <v>28</v>
      </c>
      <c r="B13" s="9">
        <v>40492</v>
      </c>
      <c r="C13" s="68"/>
      <c r="D13" s="69"/>
      <c r="E13" s="69"/>
      <c r="F13" s="69"/>
      <c r="G13" s="70"/>
    </row>
    <row r="14" spans="1:7" ht="12.75">
      <c r="A14" s="8" t="s">
        <v>29</v>
      </c>
      <c r="B14" s="9">
        <v>40493</v>
      </c>
      <c r="C14" s="68"/>
      <c r="D14" s="69"/>
      <c r="E14" s="69"/>
      <c r="F14" s="69"/>
      <c r="G14" s="70"/>
    </row>
    <row r="15" spans="1:7" ht="12.75">
      <c r="A15" s="8" t="s">
        <v>30</v>
      </c>
      <c r="B15" s="9">
        <v>40494</v>
      </c>
      <c r="C15" s="68"/>
      <c r="D15" s="69"/>
      <c r="E15" s="69"/>
      <c r="F15" s="69"/>
      <c r="G15" s="70"/>
    </row>
    <row r="16" spans="1:7" ht="12.75">
      <c r="A16" s="8" t="s">
        <v>24</v>
      </c>
      <c r="B16" s="9">
        <v>40495</v>
      </c>
      <c r="C16" s="68"/>
      <c r="D16" s="69"/>
      <c r="E16" s="69"/>
      <c r="F16" s="69"/>
      <c r="G16" s="70"/>
    </row>
    <row r="17" spans="1:7" ht="12.75">
      <c r="A17" s="8" t="s">
        <v>25</v>
      </c>
      <c r="B17" s="9">
        <v>40496</v>
      </c>
      <c r="C17" s="68"/>
      <c r="D17" s="69"/>
      <c r="E17" s="69"/>
      <c r="F17" s="69"/>
      <c r="G17" s="70"/>
    </row>
    <row r="18" spans="1:7" ht="12.75">
      <c r="A18" s="8" t="s">
        <v>26</v>
      </c>
      <c r="B18" s="9">
        <v>40497</v>
      </c>
      <c r="C18" s="68"/>
      <c r="D18" s="69"/>
      <c r="E18" s="69"/>
      <c r="F18" s="69"/>
      <c r="G18" s="70"/>
    </row>
    <row r="19" spans="1:7" ht="12.75">
      <c r="A19" s="8" t="s">
        <v>27</v>
      </c>
      <c r="B19" s="9">
        <v>40498</v>
      </c>
      <c r="C19" s="68"/>
      <c r="D19" s="69"/>
      <c r="E19" s="69"/>
      <c r="F19" s="69"/>
      <c r="G19" s="70"/>
    </row>
    <row r="20" spans="1:7" ht="12.75">
      <c r="A20" s="8" t="s">
        <v>28</v>
      </c>
      <c r="B20" s="9">
        <v>40499</v>
      </c>
      <c r="C20" s="68"/>
      <c r="D20" s="69"/>
      <c r="E20" s="69"/>
      <c r="F20" s="69"/>
      <c r="G20" s="70"/>
    </row>
    <row r="21" spans="1:7" ht="12.75">
      <c r="A21" s="8" t="s">
        <v>29</v>
      </c>
      <c r="B21" s="9">
        <v>40500</v>
      </c>
      <c r="C21" s="68"/>
      <c r="D21" s="69"/>
      <c r="E21" s="69"/>
      <c r="F21" s="69"/>
      <c r="G21" s="70"/>
    </row>
    <row r="22" spans="1:7" ht="12.75">
      <c r="A22" s="8" t="s">
        <v>30</v>
      </c>
      <c r="B22" s="9">
        <v>40501</v>
      </c>
      <c r="C22" s="68"/>
      <c r="D22" s="69"/>
      <c r="E22" s="69"/>
      <c r="F22" s="69"/>
      <c r="G22" s="70"/>
    </row>
    <row r="23" spans="1:7" ht="12.75">
      <c r="A23" s="8" t="s">
        <v>24</v>
      </c>
      <c r="B23" s="9">
        <v>40502</v>
      </c>
      <c r="C23" s="68"/>
      <c r="D23" s="69"/>
      <c r="E23" s="69"/>
      <c r="F23" s="69"/>
      <c r="G23" s="70"/>
    </row>
    <row r="24" spans="1:7" ht="12.75">
      <c r="A24" s="8" t="s">
        <v>25</v>
      </c>
      <c r="B24" s="9">
        <v>40503</v>
      </c>
      <c r="C24" s="68"/>
      <c r="D24" s="69"/>
      <c r="E24" s="69"/>
      <c r="F24" s="69"/>
      <c r="G24" s="70"/>
    </row>
    <row r="25" spans="1:7" ht="12.75">
      <c r="A25" s="8" t="s">
        <v>26</v>
      </c>
      <c r="B25" s="9">
        <v>40504</v>
      </c>
      <c r="C25" s="68"/>
      <c r="D25" s="69"/>
      <c r="E25" s="69"/>
      <c r="F25" s="69"/>
      <c r="G25" s="70"/>
    </row>
    <row r="26" spans="1:7" ht="12.75">
      <c r="A26" s="8" t="s">
        <v>27</v>
      </c>
      <c r="B26" s="9">
        <v>40505</v>
      </c>
      <c r="C26" s="120"/>
      <c r="D26" s="121"/>
      <c r="E26" s="121"/>
      <c r="F26" s="121"/>
      <c r="G26" s="122"/>
    </row>
    <row r="27" spans="1:7" ht="12.75">
      <c r="A27" s="8" t="s">
        <v>28</v>
      </c>
      <c r="B27" s="9">
        <v>40506</v>
      </c>
      <c r="C27" s="123"/>
      <c r="D27" s="124"/>
      <c r="E27" s="124"/>
      <c r="F27" s="124"/>
      <c r="G27" s="125"/>
    </row>
    <row r="28" spans="1:7" ht="12.75">
      <c r="A28" s="8" t="s">
        <v>29</v>
      </c>
      <c r="B28" s="9">
        <v>40507</v>
      </c>
      <c r="C28" s="68"/>
      <c r="D28" s="69"/>
      <c r="E28" s="69"/>
      <c r="F28" s="69"/>
      <c r="G28" s="70"/>
    </row>
    <row r="29" spans="1:7" ht="12.75">
      <c r="A29" s="8" t="s">
        <v>30</v>
      </c>
      <c r="B29" s="9">
        <v>40508</v>
      </c>
      <c r="C29" s="68"/>
      <c r="D29" s="69"/>
      <c r="E29" s="69"/>
      <c r="F29" s="69"/>
      <c r="G29" s="70"/>
    </row>
    <row r="30" spans="1:7" ht="12.75">
      <c r="A30" s="8" t="s">
        <v>24</v>
      </c>
      <c r="B30" s="9">
        <v>40509</v>
      </c>
      <c r="C30" s="68"/>
      <c r="D30" s="69"/>
      <c r="E30" s="69"/>
      <c r="F30" s="69"/>
      <c r="G30" s="70"/>
    </row>
    <row r="31" spans="1:8" ht="12.75">
      <c r="A31" s="8" t="s">
        <v>25</v>
      </c>
      <c r="B31" s="9">
        <v>40510</v>
      </c>
      <c r="C31" s="68"/>
      <c r="D31" s="69"/>
      <c r="E31" s="69"/>
      <c r="F31" s="69"/>
      <c r="G31" s="70"/>
      <c r="H31" t="s">
        <v>14</v>
      </c>
    </row>
    <row r="32" spans="1:7" ht="12.75">
      <c r="A32" s="8" t="s">
        <v>26</v>
      </c>
      <c r="B32" s="9">
        <v>40511</v>
      </c>
      <c r="C32" s="68"/>
      <c r="D32" s="69"/>
      <c r="E32" s="69"/>
      <c r="F32" s="69"/>
      <c r="G32" s="70"/>
    </row>
    <row r="33" spans="1:7" ht="12.75">
      <c r="A33" s="8" t="s">
        <v>27</v>
      </c>
      <c r="B33" s="9">
        <v>40512</v>
      </c>
      <c r="C33" s="68"/>
      <c r="D33" s="69"/>
      <c r="E33" s="69"/>
      <c r="F33" s="69"/>
      <c r="G33" s="70"/>
    </row>
    <row r="34" spans="1:7" ht="12.75">
      <c r="A34" s="8"/>
      <c r="B34" s="9"/>
      <c r="C34" s="68"/>
      <c r="D34" s="69"/>
      <c r="E34" s="69"/>
      <c r="F34" s="69"/>
      <c r="G34" s="70"/>
    </row>
    <row r="35" spans="1:4" ht="12.75">
      <c r="A35" s="36"/>
      <c r="B35" s="32"/>
      <c r="C35" s="34"/>
      <c r="D35" s="32"/>
    </row>
    <row r="36" spans="1:4" ht="12.75">
      <c r="A36" s="33"/>
      <c r="B36" s="32"/>
      <c r="C36" s="32"/>
      <c r="D36" s="32"/>
    </row>
    <row r="37" spans="1:4" ht="12.75">
      <c r="A37" s="33"/>
      <c r="B37" s="32"/>
      <c r="C37" s="32"/>
      <c r="D37" s="32"/>
    </row>
    <row r="38" spans="1:4" ht="12.75">
      <c r="A38" s="33"/>
      <c r="B38" s="32"/>
      <c r="C38" s="32"/>
      <c r="D38" s="32"/>
    </row>
    <row r="40" spans="1:3" ht="12.75">
      <c r="A40" s="35"/>
      <c r="C40" s="5"/>
    </row>
    <row r="41" ht="12.75">
      <c r="A41" s="33"/>
    </row>
    <row r="42" ht="12.75">
      <c r="A42" s="33"/>
    </row>
    <row r="43" ht="12.75">
      <c r="A43" s="33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42"/>
  <sheetViews>
    <sheetView tabSelected="1" workbookViewId="0" topLeftCell="A1">
      <selection activeCell="T4" sqref="T4"/>
    </sheetView>
  </sheetViews>
  <sheetFormatPr defaultColWidth="11.421875" defaultRowHeight="12.75"/>
  <cols>
    <col min="1" max="1" width="7.57421875" style="0" customWidth="1"/>
    <col min="2" max="2" width="5.8515625" style="0" customWidth="1"/>
    <col min="3" max="3" width="4.8515625" style="0" customWidth="1"/>
    <col min="4" max="4" width="5.7109375" style="0" customWidth="1"/>
    <col min="5" max="5" width="5.28125" style="0" customWidth="1"/>
    <col min="6" max="6" width="4.421875" style="0" customWidth="1"/>
    <col min="7" max="7" width="5.8515625" style="0" customWidth="1"/>
    <col min="8" max="8" width="5.00390625" style="0" customWidth="1"/>
    <col min="9" max="9" width="4.8515625" style="0" customWidth="1"/>
    <col min="10" max="10" width="4.7109375" style="0" customWidth="1"/>
    <col min="11" max="12" width="4.28125" style="0" customWidth="1"/>
    <col min="13" max="13" width="4.57421875" style="0" customWidth="1"/>
    <col min="14" max="14" width="4.00390625" style="0" customWidth="1"/>
    <col min="15" max="15" width="6.7109375" style="0" customWidth="1"/>
    <col min="16" max="16" width="5.57421875" style="0" hidden="1" customWidth="1"/>
    <col min="17" max="17" width="4.28125" style="0" customWidth="1"/>
    <col min="18" max="18" width="3.8515625" style="0" customWidth="1"/>
    <col min="19" max="19" width="3.28125" style="0" customWidth="1"/>
    <col min="20" max="20" width="4.00390625" style="0" customWidth="1"/>
    <col min="21" max="21" width="5.8515625" style="0" customWidth="1"/>
    <col min="22" max="22" width="5.00390625" style="0" customWidth="1"/>
    <col min="23" max="23" width="4.421875" style="0" customWidth="1"/>
    <col min="24" max="24" width="4.57421875" style="0" customWidth="1"/>
    <col min="25" max="25" width="4.8515625" style="0" customWidth="1"/>
    <col min="26" max="27" width="5.140625" style="0" customWidth="1"/>
    <col min="28" max="28" width="7.8515625" style="0" customWidth="1"/>
    <col min="29" max="29" width="12.140625" style="0" customWidth="1"/>
  </cols>
  <sheetData>
    <row r="1" spans="1:29" ht="12.75">
      <c r="A1" s="26"/>
      <c r="B1" s="46" t="s">
        <v>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29" ht="15.75">
      <c r="A2" s="19" t="s">
        <v>60</v>
      </c>
      <c r="B2" s="47" t="s">
        <v>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24.75" customHeight="1">
      <c r="A3" s="85" t="s">
        <v>0</v>
      </c>
      <c r="B3" s="86"/>
      <c r="C3" s="87" t="s">
        <v>8</v>
      </c>
      <c r="D3" s="88"/>
      <c r="E3" s="89" t="s">
        <v>46</v>
      </c>
      <c r="F3" s="90"/>
      <c r="G3" s="91" t="s">
        <v>47</v>
      </c>
      <c r="H3" s="92"/>
      <c r="I3" s="91" t="s">
        <v>48</v>
      </c>
      <c r="J3" s="92"/>
      <c r="K3" s="91" t="s">
        <v>49</v>
      </c>
      <c r="L3" s="92"/>
      <c r="M3" s="89" t="s">
        <v>50</v>
      </c>
      <c r="N3" s="90"/>
      <c r="O3" s="93" t="s">
        <v>51</v>
      </c>
      <c r="P3" s="38"/>
      <c r="Q3" s="87" t="s">
        <v>2</v>
      </c>
      <c r="R3" s="94"/>
      <c r="S3" s="95"/>
      <c r="T3" s="96"/>
      <c r="U3" s="97" t="s">
        <v>52</v>
      </c>
      <c r="V3" s="98" t="s">
        <v>3</v>
      </c>
      <c r="W3" s="99"/>
      <c r="X3" s="99"/>
      <c r="Y3" s="99"/>
      <c r="Z3" s="99"/>
      <c r="AA3" s="100"/>
      <c r="AB3" s="101" t="s">
        <v>53</v>
      </c>
      <c r="AC3" s="102" t="s">
        <v>54</v>
      </c>
    </row>
    <row r="4" spans="1:29" ht="12.75">
      <c r="A4" s="103"/>
      <c r="B4" s="104"/>
      <c r="C4" s="126" t="s">
        <v>22</v>
      </c>
      <c r="D4" s="126" t="s">
        <v>23</v>
      </c>
      <c r="E4" s="126" t="s">
        <v>22</v>
      </c>
      <c r="F4" s="126" t="s">
        <v>23</v>
      </c>
      <c r="G4" s="126" t="s">
        <v>55</v>
      </c>
      <c r="H4" s="126" t="s">
        <v>23</v>
      </c>
      <c r="I4" s="126" t="s">
        <v>22</v>
      </c>
      <c r="J4" s="126" t="s">
        <v>23</v>
      </c>
      <c r="K4" s="127" t="s">
        <v>22</v>
      </c>
      <c r="L4" s="127" t="s">
        <v>23</v>
      </c>
      <c r="M4" s="127" t="s">
        <v>22</v>
      </c>
      <c r="N4" s="127" t="s">
        <v>23</v>
      </c>
      <c r="O4" s="105"/>
      <c r="P4" s="39"/>
      <c r="Q4" s="1" t="s">
        <v>33</v>
      </c>
      <c r="R4" s="1" t="s">
        <v>34</v>
      </c>
      <c r="S4" s="1" t="s">
        <v>33</v>
      </c>
      <c r="T4" s="1" t="s">
        <v>36</v>
      </c>
      <c r="U4" s="106"/>
      <c r="V4" s="1" t="s">
        <v>17</v>
      </c>
      <c r="W4" s="30" t="s">
        <v>20</v>
      </c>
      <c r="X4" s="30" t="s">
        <v>21</v>
      </c>
      <c r="Y4" s="3" t="s">
        <v>15</v>
      </c>
      <c r="Z4" s="23" t="s">
        <v>56</v>
      </c>
      <c r="AA4" s="23" t="s">
        <v>57</v>
      </c>
      <c r="AB4" s="107"/>
      <c r="AC4" s="108"/>
    </row>
    <row r="5" spans="1:29" ht="12.75" customHeight="1">
      <c r="A5" s="18" t="s">
        <v>28</v>
      </c>
      <c r="B5" s="71">
        <v>40513</v>
      </c>
      <c r="C5" s="1">
        <v>57</v>
      </c>
      <c r="D5" s="20">
        <v>9</v>
      </c>
      <c r="E5" s="128">
        <v>11</v>
      </c>
      <c r="F5" s="128">
        <v>2</v>
      </c>
      <c r="G5" s="4">
        <v>19</v>
      </c>
      <c r="H5" s="4"/>
      <c r="I5" s="128">
        <v>27</v>
      </c>
      <c r="J5" s="128">
        <v>9</v>
      </c>
      <c r="K5" s="111">
        <v>15</v>
      </c>
      <c r="L5" s="111">
        <v>10</v>
      </c>
      <c r="M5" s="21">
        <v>7</v>
      </c>
      <c r="N5" s="21">
        <v>2</v>
      </c>
      <c r="O5" s="40">
        <f aca="true" t="shared" si="0" ref="O5:O36">SUM(C5:N5)</f>
        <v>168</v>
      </c>
      <c r="P5" s="41"/>
      <c r="Q5" s="1">
        <v>3</v>
      </c>
      <c r="R5" s="1"/>
      <c r="S5" s="1"/>
      <c r="T5" s="1">
        <v>40</v>
      </c>
      <c r="U5" s="129">
        <f>SUM(Q5:T5)</f>
        <v>43</v>
      </c>
      <c r="V5" s="1">
        <v>27</v>
      </c>
      <c r="W5" s="28">
        <v>7</v>
      </c>
      <c r="X5" s="28">
        <v>23</v>
      </c>
      <c r="Y5" s="3">
        <v>54</v>
      </c>
      <c r="Z5" s="130">
        <v>86</v>
      </c>
      <c r="AA5" s="111">
        <v>18</v>
      </c>
      <c r="AB5" s="37">
        <f>SUM(V5:AA5)</f>
        <v>215</v>
      </c>
      <c r="AC5" s="113">
        <f>SUM(O5+U5+AB5)</f>
        <v>426</v>
      </c>
    </row>
    <row r="6" spans="1:29" ht="12" customHeight="1">
      <c r="A6" s="18" t="s">
        <v>29</v>
      </c>
      <c r="B6" s="71">
        <v>40514</v>
      </c>
      <c r="C6" s="1">
        <v>89</v>
      </c>
      <c r="D6" s="20">
        <v>15</v>
      </c>
      <c r="E6" s="128">
        <v>7</v>
      </c>
      <c r="F6" s="128"/>
      <c r="G6" s="4">
        <v>24</v>
      </c>
      <c r="H6" s="4">
        <v>3</v>
      </c>
      <c r="I6" s="128">
        <v>20</v>
      </c>
      <c r="J6" s="128">
        <v>9</v>
      </c>
      <c r="K6" s="111">
        <v>11</v>
      </c>
      <c r="L6" s="111">
        <v>4</v>
      </c>
      <c r="M6" s="21">
        <v>6</v>
      </c>
      <c r="N6" s="21">
        <v>2</v>
      </c>
      <c r="O6" s="40">
        <f t="shared" si="0"/>
        <v>190</v>
      </c>
      <c r="P6" s="41"/>
      <c r="Q6" s="1">
        <v>5</v>
      </c>
      <c r="R6" s="1">
        <v>4</v>
      </c>
      <c r="S6" s="1"/>
      <c r="T6" s="1">
        <v>1</v>
      </c>
      <c r="U6" s="129">
        <f aca="true" t="shared" si="1" ref="U6:U14">SUM(Q6:T6)</f>
        <v>10</v>
      </c>
      <c r="V6" s="1">
        <v>82</v>
      </c>
      <c r="W6" s="28">
        <v>6</v>
      </c>
      <c r="X6" s="28">
        <v>15</v>
      </c>
      <c r="Y6" s="3">
        <v>78</v>
      </c>
      <c r="Z6" s="130">
        <v>39</v>
      </c>
      <c r="AA6" s="111">
        <v>15</v>
      </c>
      <c r="AB6" s="37">
        <f aca="true" t="shared" si="2" ref="AB6:AB35">SUM(V6:AA6)</f>
        <v>235</v>
      </c>
      <c r="AC6" s="113">
        <f aca="true" t="shared" si="3" ref="AC6:AC22">SUM(O6+U6+AB6)</f>
        <v>435</v>
      </c>
    </row>
    <row r="7" spans="1:29" ht="12" customHeight="1">
      <c r="A7" s="18" t="s">
        <v>30</v>
      </c>
      <c r="B7" s="71">
        <v>40515</v>
      </c>
      <c r="C7" s="1">
        <v>81</v>
      </c>
      <c r="D7" s="20">
        <v>41</v>
      </c>
      <c r="E7" s="128">
        <v>13</v>
      </c>
      <c r="F7" s="128">
        <v>2</v>
      </c>
      <c r="G7" s="4">
        <v>28</v>
      </c>
      <c r="H7" s="4">
        <v>2</v>
      </c>
      <c r="I7" s="128">
        <v>9</v>
      </c>
      <c r="J7" s="128">
        <v>4</v>
      </c>
      <c r="K7" s="111">
        <v>21</v>
      </c>
      <c r="L7" s="111">
        <v>9</v>
      </c>
      <c r="M7" s="21">
        <v>5</v>
      </c>
      <c r="N7" s="21">
        <v>4</v>
      </c>
      <c r="O7" s="40">
        <f t="shared" si="0"/>
        <v>219</v>
      </c>
      <c r="P7" s="41"/>
      <c r="Q7" s="1">
        <v>9</v>
      </c>
      <c r="R7" s="1"/>
      <c r="S7" s="1">
        <v>1</v>
      </c>
      <c r="T7" s="1">
        <v>2</v>
      </c>
      <c r="U7" s="129">
        <f t="shared" si="1"/>
        <v>12</v>
      </c>
      <c r="V7" s="1">
        <v>62</v>
      </c>
      <c r="W7" s="28">
        <v>7</v>
      </c>
      <c r="X7" s="28">
        <v>38</v>
      </c>
      <c r="Y7" s="3">
        <v>52</v>
      </c>
      <c r="Z7" s="130">
        <v>41</v>
      </c>
      <c r="AA7" s="111">
        <v>21</v>
      </c>
      <c r="AB7" s="37">
        <f t="shared" si="2"/>
        <v>221</v>
      </c>
      <c r="AC7" s="113">
        <f t="shared" si="3"/>
        <v>452</v>
      </c>
    </row>
    <row r="8" spans="1:29" ht="12" customHeight="1">
      <c r="A8" s="18" t="s">
        <v>24</v>
      </c>
      <c r="B8" s="71">
        <v>40516</v>
      </c>
      <c r="C8" s="1">
        <v>123</v>
      </c>
      <c r="D8" s="20">
        <v>12</v>
      </c>
      <c r="E8" s="128">
        <v>34</v>
      </c>
      <c r="F8" s="128">
        <v>4</v>
      </c>
      <c r="G8" s="4">
        <v>22</v>
      </c>
      <c r="H8" s="4"/>
      <c r="I8" s="128">
        <v>18</v>
      </c>
      <c r="J8" s="128">
        <v>6</v>
      </c>
      <c r="K8" s="111">
        <v>37</v>
      </c>
      <c r="L8" s="111">
        <v>13</v>
      </c>
      <c r="M8" s="21">
        <v>23</v>
      </c>
      <c r="N8" s="21">
        <v>5</v>
      </c>
      <c r="O8" s="40">
        <f t="shared" si="0"/>
        <v>297</v>
      </c>
      <c r="P8" s="41"/>
      <c r="Q8" s="1">
        <v>10</v>
      </c>
      <c r="R8" s="1"/>
      <c r="S8" s="1"/>
      <c r="T8" s="1"/>
      <c r="U8" s="129">
        <f t="shared" si="1"/>
        <v>10</v>
      </c>
      <c r="V8" s="1">
        <v>25</v>
      </c>
      <c r="W8" s="28">
        <v>8</v>
      </c>
      <c r="X8" s="28">
        <v>34</v>
      </c>
      <c r="Y8" s="3">
        <v>114</v>
      </c>
      <c r="Z8" s="130">
        <v>48</v>
      </c>
      <c r="AA8" s="111">
        <v>22</v>
      </c>
      <c r="AB8" s="37">
        <f t="shared" si="2"/>
        <v>251</v>
      </c>
      <c r="AC8" s="113">
        <f t="shared" si="3"/>
        <v>558</v>
      </c>
    </row>
    <row r="9" spans="1:29" ht="12" customHeight="1">
      <c r="A9" s="18" t="s">
        <v>25</v>
      </c>
      <c r="B9" s="71">
        <v>40517</v>
      </c>
      <c r="C9" s="1"/>
      <c r="D9" s="20"/>
      <c r="E9" s="128"/>
      <c r="F9" s="128"/>
      <c r="G9" s="4"/>
      <c r="H9" s="4"/>
      <c r="I9" s="128">
        <v>48</v>
      </c>
      <c r="J9" s="128">
        <v>23</v>
      </c>
      <c r="K9" s="111">
        <v>58</v>
      </c>
      <c r="L9" s="111">
        <v>11</v>
      </c>
      <c r="M9" s="21">
        <v>25</v>
      </c>
      <c r="N9" s="21">
        <v>6</v>
      </c>
      <c r="O9" s="40">
        <f t="shared" si="0"/>
        <v>171</v>
      </c>
      <c r="P9" s="41"/>
      <c r="Q9" s="1"/>
      <c r="R9" s="1"/>
      <c r="S9" s="1"/>
      <c r="T9" s="1">
        <v>7</v>
      </c>
      <c r="U9" s="129">
        <f t="shared" si="1"/>
        <v>7</v>
      </c>
      <c r="V9" s="1"/>
      <c r="W9" s="29"/>
      <c r="X9" s="29"/>
      <c r="Y9" s="3">
        <v>1051</v>
      </c>
      <c r="Z9" s="130">
        <v>80</v>
      </c>
      <c r="AA9" s="111">
        <v>24</v>
      </c>
      <c r="AB9" s="37">
        <f t="shared" si="2"/>
        <v>1155</v>
      </c>
      <c r="AC9" s="113">
        <f t="shared" si="3"/>
        <v>1333</v>
      </c>
    </row>
    <row r="10" spans="1:29" ht="12" customHeight="1">
      <c r="A10" s="18" t="s">
        <v>26</v>
      </c>
      <c r="B10" s="71">
        <v>40518</v>
      </c>
      <c r="C10" s="20">
        <v>117</v>
      </c>
      <c r="D10" s="20">
        <v>14</v>
      </c>
      <c r="E10" s="128">
        <v>21</v>
      </c>
      <c r="F10" s="128">
        <v>2</v>
      </c>
      <c r="G10" s="4">
        <v>47</v>
      </c>
      <c r="H10" s="4">
        <v>3</v>
      </c>
      <c r="I10" s="128">
        <v>12</v>
      </c>
      <c r="J10" s="128">
        <v>14</v>
      </c>
      <c r="K10" s="111">
        <v>18</v>
      </c>
      <c r="L10" s="111">
        <v>4</v>
      </c>
      <c r="M10" s="21">
        <v>17</v>
      </c>
      <c r="N10" s="21">
        <v>3</v>
      </c>
      <c r="O10" s="40">
        <f t="shared" si="0"/>
        <v>272</v>
      </c>
      <c r="P10" s="41"/>
      <c r="Q10" s="20">
        <v>11</v>
      </c>
      <c r="R10" s="20">
        <v>1</v>
      </c>
      <c r="S10" s="20"/>
      <c r="T10" s="20">
        <v>1</v>
      </c>
      <c r="U10" s="129">
        <f t="shared" si="1"/>
        <v>13</v>
      </c>
      <c r="V10" s="20">
        <v>29</v>
      </c>
      <c r="W10" s="29">
        <v>2</v>
      </c>
      <c r="X10" s="29">
        <v>20</v>
      </c>
      <c r="Y10" s="21">
        <v>56</v>
      </c>
      <c r="Z10" s="130">
        <v>65</v>
      </c>
      <c r="AA10" s="111">
        <v>15</v>
      </c>
      <c r="AB10" s="37">
        <f t="shared" si="2"/>
        <v>187</v>
      </c>
      <c r="AC10" s="113">
        <f t="shared" si="3"/>
        <v>472</v>
      </c>
    </row>
    <row r="11" spans="1:29" ht="12" customHeight="1">
      <c r="A11" s="18" t="s">
        <v>27</v>
      </c>
      <c r="B11" s="71">
        <v>40519</v>
      </c>
      <c r="C11" s="1"/>
      <c r="D11" s="20"/>
      <c r="E11" s="128"/>
      <c r="F11" s="128"/>
      <c r="G11" s="4"/>
      <c r="H11" s="4"/>
      <c r="I11" s="128"/>
      <c r="J11" s="128"/>
      <c r="K11" s="111"/>
      <c r="L11" s="111"/>
      <c r="M11" s="21"/>
      <c r="N11" s="21"/>
      <c r="O11" s="40">
        <f t="shared" si="0"/>
        <v>0</v>
      </c>
      <c r="P11" s="41"/>
      <c r="Q11" s="1"/>
      <c r="R11" s="1"/>
      <c r="S11" s="1"/>
      <c r="T11" s="1"/>
      <c r="U11" s="129">
        <f t="shared" si="1"/>
        <v>0</v>
      </c>
      <c r="V11" s="1"/>
      <c r="W11" s="29"/>
      <c r="X11" s="29"/>
      <c r="Y11" s="3"/>
      <c r="Z11" s="130"/>
      <c r="AA11" s="111"/>
      <c r="AB11" s="37">
        <f t="shared" si="2"/>
        <v>0</v>
      </c>
      <c r="AC11" s="113">
        <f t="shared" si="3"/>
        <v>0</v>
      </c>
    </row>
    <row r="12" spans="1:29" ht="11.25" customHeight="1">
      <c r="A12" s="18" t="s">
        <v>28</v>
      </c>
      <c r="B12" s="71">
        <v>40520</v>
      </c>
      <c r="C12" s="1">
        <v>98</v>
      </c>
      <c r="D12" s="20">
        <v>11</v>
      </c>
      <c r="E12" s="128">
        <v>9</v>
      </c>
      <c r="F12" s="128">
        <v>2</v>
      </c>
      <c r="G12" s="4">
        <v>21</v>
      </c>
      <c r="H12" s="4">
        <v>1</v>
      </c>
      <c r="I12" s="128">
        <v>17</v>
      </c>
      <c r="J12" s="128">
        <v>8</v>
      </c>
      <c r="K12" s="111">
        <v>17</v>
      </c>
      <c r="L12" s="111">
        <v>4</v>
      </c>
      <c r="M12" s="21">
        <v>8</v>
      </c>
      <c r="N12" s="21">
        <v>2</v>
      </c>
      <c r="O12" s="40">
        <f t="shared" si="0"/>
        <v>198</v>
      </c>
      <c r="P12" s="41"/>
      <c r="Q12" s="1">
        <v>5</v>
      </c>
      <c r="R12" s="1"/>
      <c r="S12" s="1"/>
      <c r="T12" s="1"/>
      <c r="U12" s="129">
        <f t="shared" si="1"/>
        <v>5</v>
      </c>
      <c r="V12" s="1">
        <v>32</v>
      </c>
      <c r="W12" s="29">
        <v>7</v>
      </c>
      <c r="X12" s="29">
        <v>27</v>
      </c>
      <c r="Y12" s="3">
        <v>73</v>
      </c>
      <c r="Z12" s="130">
        <v>62</v>
      </c>
      <c r="AA12" s="111">
        <v>17</v>
      </c>
      <c r="AB12" s="37">
        <f t="shared" si="2"/>
        <v>218</v>
      </c>
      <c r="AC12" s="113">
        <f t="shared" si="3"/>
        <v>421</v>
      </c>
    </row>
    <row r="13" spans="1:29" ht="12" customHeight="1">
      <c r="A13" s="18" t="s">
        <v>29</v>
      </c>
      <c r="B13" s="71">
        <v>40521</v>
      </c>
      <c r="C13" s="1">
        <v>53</v>
      </c>
      <c r="D13" s="20">
        <v>9</v>
      </c>
      <c r="E13" s="128">
        <v>10</v>
      </c>
      <c r="F13" s="128">
        <v>1</v>
      </c>
      <c r="G13" s="4">
        <v>14</v>
      </c>
      <c r="H13" s="4">
        <v>1</v>
      </c>
      <c r="I13" s="128">
        <v>9</v>
      </c>
      <c r="J13" s="128">
        <v>9</v>
      </c>
      <c r="K13" s="111">
        <v>15</v>
      </c>
      <c r="L13" s="111">
        <v>2</v>
      </c>
      <c r="M13" s="21">
        <v>9</v>
      </c>
      <c r="N13" s="21">
        <v>4</v>
      </c>
      <c r="O13" s="40">
        <f t="shared" si="0"/>
        <v>136</v>
      </c>
      <c r="P13" s="41"/>
      <c r="Q13" s="1">
        <v>9</v>
      </c>
      <c r="R13" s="1"/>
      <c r="S13" s="1"/>
      <c r="T13" s="1">
        <v>5</v>
      </c>
      <c r="U13" s="129">
        <f t="shared" si="1"/>
        <v>14</v>
      </c>
      <c r="V13" s="1">
        <v>89</v>
      </c>
      <c r="W13" s="29">
        <v>3</v>
      </c>
      <c r="X13" s="29">
        <v>9</v>
      </c>
      <c r="Y13" s="3">
        <v>151</v>
      </c>
      <c r="Z13" s="130">
        <v>54</v>
      </c>
      <c r="AA13" s="111">
        <v>18</v>
      </c>
      <c r="AB13" s="37">
        <f t="shared" si="2"/>
        <v>324</v>
      </c>
      <c r="AC13" s="113">
        <f t="shared" si="3"/>
        <v>474</v>
      </c>
    </row>
    <row r="14" spans="1:29" ht="12" customHeight="1">
      <c r="A14" s="18" t="s">
        <v>30</v>
      </c>
      <c r="B14" s="71">
        <v>40522</v>
      </c>
      <c r="C14" s="1">
        <v>103</v>
      </c>
      <c r="D14" s="20">
        <v>8</v>
      </c>
      <c r="E14" s="128">
        <v>10</v>
      </c>
      <c r="F14" s="128">
        <v>2</v>
      </c>
      <c r="G14" s="4">
        <v>17</v>
      </c>
      <c r="H14" s="4">
        <v>2</v>
      </c>
      <c r="I14" s="128">
        <v>16</v>
      </c>
      <c r="J14" s="128">
        <v>9</v>
      </c>
      <c r="K14" s="111">
        <v>9</v>
      </c>
      <c r="L14" s="111">
        <v>4</v>
      </c>
      <c r="M14" s="21">
        <v>19</v>
      </c>
      <c r="N14" s="21">
        <v>2</v>
      </c>
      <c r="O14" s="40">
        <f t="shared" si="0"/>
        <v>201</v>
      </c>
      <c r="P14" s="41"/>
      <c r="Q14" s="1">
        <v>7</v>
      </c>
      <c r="R14" s="1">
        <v>2</v>
      </c>
      <c r="S14" s="1"/>
      <c r="T14" s="1"/>
      <c r="U14" s="129">
        <f t="shared" si="1"/>
        <v>9</v>
      </c>
      <c r="V14" s="1">
        <v>78</v>
      </c>
      <c r="W14" s="29">
        <v>4</v>
      </c>
      <c r="X14" s="29">
        <v>15</v>
      </c>
      <c r="Y14" s="3">
        <v>116</v>
      </c>
      <c r="Z14" s="130">
        <v>43</v>
      </c>
      <c r="AA14" s="111">
        <v>16</v>
      </c>
      <c r="AB14" s="37">
        <f t="shared" si="2"/>
        <v>272</v>
      </c>
      <c r="AC14" s="113">
        <f t="shared" si="3"/>
        <v>482</v>
      </c>
    </row>
    <row r="15" spans="1:29" ht="12" customHeight="1">
      <c r="A15" s="18" t="s">
        <v>24</v>
      </c>
      <c r="B15" s="71">
        <v>40523</v>
      </c>
      <c r="C15" s="1">
        <v>114</v>
      </c>
      <c r="D15" s="20">
        <v>16</v>
      </c>
      <c r="E15" s="128">
        <v>33</v>
      </c>
      <c r="F15" s="128">
        <v>10</v>
      </c>
      <c r="G15" s="4">
        <v>44</v>
      </c>
      <c r="H15" s="4"/>
      <c r="I15" s="128">
        <v>13</v>
      </c>
      <c r="J15" s="128">
        <v>8</v>
      </c>
      <c r="K15" s="111">
        <v>35</v>
      </c>
      <c r="L15" s="111">
        <v>26</v>
      </c>
      <c r="M15" s="21">
        <v>27</v>
      </c>
      <c r="N15" s="21">
        <v>6</v>
      </c>
      <c r="O15" s="40">
        <f t="shared" si="0"/>
        <v>332</v>
      </c>
      <c r="P15" s="41"/>
      <c r="Q15" s="1">
        <v>10</v>
      </c>
      <c r="R15" s="1">
        <v>1</v>
      </c>
      <c r="S15" s="1">
        <v>1</v>
      </c>
      <c r="T15" s="1">
        <v>8</v>
      </c>
      <c r="U15" s="129">
        <f>SUM(Q15:T15)</f>
        <v>20</v>
      </c>
      <c r="V15" s="1">
        <v>27</v>
      </c>
      <c r="W15" s="29">
        <v>19</v>
      </c>
      <c r="X15" s="29">
        <v>38</v>
      </c>
      <c r="Y15" s="3">
        <v>127</v>
      </c>
      <c r="Z15" s="130">
        <v>51</v>
      </c>
      <c r="AA15" s="111">
        <v>27</v>
      </c>
      <c r="AB15" s="37">
        <f t="shared" si="2"/>
        <v>289</v>
      </c>
      <c r="AC15" s="113">
        <f t="shared" si="3"/>
        <v>641</v>
      </c>
    </row>
    <row r="16" spans="1:29" ht="11.25" customHeight="1">
      <c r="A16" s="18" t="s">
        <v>25</v>
      </c>
      <c r="B16" s="71">
        <v>40524</v>
      </c>
      <c r="C16" s="1">
        <v>153</v>
      </c>
      <c r="D16" s="20">
        <v>10</v>
      </c>
      <c r="E16" s="128">
        <v>20</v>
      </c>
      <c r="F16" s="128">
        <v>6</v>
      </c>
      <c r="G16" s="4">
        <v>44</v>
      </c>
      <c r="H16" s="4">
        <v>6</v>
      </c>
      <c r="I16" s="128">
        <v>32</v>
      </c>
      <c r="J16" s="128">
        <v>10</v>
      </c>
      <c r="K16" s="111">
        <v>38</v>
      </c>
      <c r="L16" s="111">
        <v>13</v>
      </c>
      <c r="M16" s="21">
        <v>8</v>
      </c>
      <c r="N16" s="21">
        <v>7</v>
      </c>
      <c r="O16" s="40">
        <f t="shared" si="0"/>
        <v>347</v>
      </c>
      <c r="P16" s="41"/>
      <c r="Q16" s="1">
        <v>8</v>
      </c>
      <c r="R16" s="1">
        <v>8</v>
      </c>
      <c r="S16" s="1"/>
      <c r="T16" s="1">
        <v>4</v>
      </c>
      <c r="U16" s="129">
        <f aca="true" t="shared" si="4" ref="U16:U35">SUM(Q16:T16)</f>
        <v>20</v>
      </c>
      <c r="V16" s="1"/>
      <c r="W16" s="29">
        <v>25</v>
      </c>
      <c r="X16" s="29">
        <v>36</v>
      </c>
      <c r="Y16" s="3">
        <v>156</v>
      </c>
      <c r="Z16" s="130">
        <v>93</v>
      </c>
      <c r="AA16" s="111">
        <v>36</v>
      </c>
      <c r="AB16" s="37">
        <f t="shared" si="2"/>
        <v>346</v>
      </c>
      <c r="AC16" s="113">
        <f t="shared" si="3"/>
        <v>713</v>
      </c>
    </row>
    <row r="17" spans="1:29" ht="11.25" customHeight="1">
      <c r="A17" s="18" t="s">
        <v>26</v>
      </c>
      <c r="B17" s="71">
        <v>40525</v>
      </c>
      <c r="C17" s="20">
        <v>110</v>
      </c>
      <c r="D17" s="20">
        <v>37</v>
      </c>
      <c r="E17" s="128">
        <v>10</v>
      </c>
      <c r="F17" s="128">
        <v>3</v>
      </c>
      <c r="G17" s="4">
        <v>16</v>
      </c>
      <c r="H17" s="4">
        <v>2</v>
      </c>
      <c r="I17" s="128">
        <v>16</v>
      </c>
      <c r="J17" s="128">
        <v>18</v>
      </c>
      <c r="K17" s="111">
        <v>22</v>
      </c>
      <c r="L17" s="111">
        <v>4</v>
      </c>
      <c r="M17" s="21">
        <v>12</v>
      </c>
      <c r="N17" s="21">
        <v>4</v>
      </c>
      <c r="O17" s="40">
        <f t="shared" si="0"/>
        <v>254</v>
      </c>
      <c r="P17" s="41"/>
      <c r="Q17" s="20">
        <v>21</v>
      </c>
      <c r="R17" s="20"/>
      <c r="S17" s="20"/>
      <c r="T17" s="20">
        <v>2</v>
      </c>
      <c r="U17" s="129">
        <f t="shared" si="4"/>
        <v>23</v>
      </c>
      <c r="V17" s="20">
        <v>59</v>
      </c>
      <c r="W17" s="29">
        <v>4</v>
      </c>
      <c r="X17" s="29">
        <v>21</v>
      </c>
      <c r="Y17" s="21">
        <v>87</v>
      </c>
      <c r="Z17" s="130">
        <v>78</v>
      </c>
      <c r="AA17" s="111">
        <v>22</v>
      </c>
      <c r="AB17" s="37">
        <f t="shared" si="2"/>
        <v>271</v>
      </c>
      <c r="AC17" s="113">
        <f t="shared" si="3"/>
        <v>548</v>
      </c>
    </row>
    <row r="18" spans="1:29" ht="11.25" customHeight="1">
      <c r="A18" s="18" t="s">
        <v>27</v>
      </c>
      <c r="B18" s="71">
        <v>40526</v>
      </c>
      <c r="C18" s="1"/>
      <c r="D18" s="20"/>
      <c r="E18" s="128"/>
      <c r="F18" s="128"/>
      <c r="G18" s="4"/>
      <c r="H18" s="4"/>
      <c r="I18" s="128"/>
      <c r="J18" s="128"/>
      <c r="K18" s="111"/>
      <c r="L18" s="111"/>
      <c r="M18" s="21"/>
      <c r="N18" s="21"/>
      <c r="O18" s="40">
        <f t="shared" si="0"/>
        <v>0</v>
      </c>
      <c r="P18" s="41"/>
      <c r="Q18" s="1"/>
      <c r="R18" s="1"/>
      <c r="S18" s="1"/>
      <c r="T18" s="1"/>
      <c r="U18" s="129">
        <f t="shared" si="4"/>
        <v>0</v>
      </c>
      <c r="V18" s="1"/>
      <c r="W18" s="29"/>
      <c r="X18" s="29"/>
      <c r="Y18" s="3"/>
      <c r="Z18" s="130"/>
      <c r="AA18" s="111"/>
      <c r="AB18" s="37">
        <f t="shared" si="2"/>
        <v>0</v>
      </c>
      <c r="AC18" s="113">
        <f t="shared" si="3"/>
        <v>0</v>
      </c>
    </row>
    <row r="19" spans="1:29" ht="12" customHeight="1">
      <c r="A19" s="18" t="s">
        <v>28</v>
      </c>
      <c r="B19" s="71">
        <v>40527</v>
      </c>
      <c r="C19" s="1">
        <v>53</v>
      </c>
      <c r="D19" s="20">
        <v>6</v>
      </c>
      <c r="E19" s="128">
        <v>7</v>
      </c>
      <c r="F19" s="128"/>
      <c r="G19" s="4">
        <v>21</v>
      </c>
      <c r="H19" s="4">
        <v>2</v>
      </c>
      <c r="I19" s="128">
        <v>9</v>
      </c>
      <c r="J19" s="128">
        <v>5</v>
      </c>
      <c r="K19" s="4">
        <v>13</v>
      </c>
      <c r="L19" s="4">
        <v>5</v>
      </c>
      <c r="M19" s="21">
        <v>8</v>
      </c>
      <c r="N19" s="21">
        <v>3</v>
      </c>
      <c r="O19" s="40">
        <f t="shared" si="0"/>
        <v>132</v>
      </c>
      <c r="P19" s="41"/>
      <c r="Q19" s="1">
        <v>12</v>
      </c>
      <c r="R19" s="1">
        <v>1</v>
      </c>
      <c r="S19" s="1">
        <v>1</v>
      </c>
      <c r="T19" s="1">
        <v>9</v>
      </c>
      <c r="U19" s="129">
        <f t="shared" si="4"/>
        <v>23</v>
      </c>
      <c r="V19" s="1">
        <v>38</v>
      </c>
      <c r="W19" s="29">
        <v>4</v>
      </c>
      <c r="X19" s="29">
        <v>10</v>
      </c>
      <c r="Y19" s="3">
        <v>110</v>
      </c>
      <c r="Z19" s="130">
        <v>52</v>
      </c>
      <c r="AA19" s="111">
        <v>32</v>
      </c>
      <c r="AB19" s="37">
        <f t="shared" si="2"/>
        <v>246</v>
      </c>
      <c r="AC19" s="113">
        <f t="shared" si="3"/>
        <v>401</v>
      </c>
    </row>
    <row r="20" spans="1:29" ht="11.25" customHeight="1">
      <c r="A20" s="18" t="s">
        <v>29</v>
      </c>
      <c r="B20" s="71">
        <v>40528</v>
      </c>
      <c r="C20" s="1">
        <v>87</v>
      </c>
      <c r="D20" s="20">
        <v>3</v>
      </c>
      <c r="E20" s="128">
        <v>14</v>
      </c>
      <c r="F20" s="128"/>
      <c r="G20" s="4">
        <v>16</v>
      </c>
      <c r="H20" s="4"/>
      <c r="I20" s="128">
        <v>17</v>
      </c>
      <c r="J20" s="128">
        <v>6</v>
      </c>
      <c r="K20" s="111">
        <v>7</v>
      </c>
      <c r="L20" s="111">
        <v>9</v>
      </c>
      <c r="M20" s="21">
        <v>12</v>
      </c>
      <c r="N20" s="21">
        <v>1</v>
      </c>
      <c r="O20" s="40">
        <f t="shared" si="0"/>
        <v>172</v>
      </c>
      <c r="P20" s="41"/>
      <c r="Q20" s="1">
        <v>6</v>
      </c>
      <c r="R20" s="1"/>
      <c r="S20" s="1"/>
      <c r="T20" s="1">
        <v>4</v>
      </c>
      <c r="U20" s="129">
        <f t="shared" si="4"/>
        <v>10</v>
      </c>
      <c r="V20" s="1">
        <v>28</v>
      </c>
      <c r="W20" s="29">
        <v>3</v>
      </c>
      <c r="X20" s="29">
        <v>19</v>
      </c>
      <c r="Y20" s="3">
        <v>46</v>
      </c>
      <c r="Z20" s="130">
        <v>48</v>
      </c>
      <c r="AA20" s="111">
        <v>14</v>
      </c>
      <c r="AB20" s="37">
        <f t="shared" si="2"/>
        <v>158</v>
      </c>
      <c r="AC20" s="113">
        <f t="shared" si="3"/>
        <v>340</v>
      </c>
    </row>
    <row r="21" spans="1:29" ht="12" customHeight="1">
      <c r="A21" s="18" t="s">
        <v>30</v>
      </c>
      <c r="B21" s="71">
        <v>40529</v>
      </c>
      <c r="C21" s="1">
        <v>74</v>
      </c>
      <c r="D21" s="20">
        <v>38</v>
      </c>
      <c r="E21" s="128">
        <v>15</v>
      </c>
      <c r="F21" s="128"/>
      <c r="G21" s="4">
        <v>11</v>
      </c>
      <c r="H21" s="4">
        <v>3</v>
      </c>
      <c r="I21" s="128">
        <v>17</v>
      </c>
      <c r="J21" s="128">
        <v>3</v>
      </c>
      <c r="K21" s="111">
        <v>11</v>
      </c>
      <c r="L21" s="111">
        <v>2</v>
      </c>
      <c r="M21" s="21">
        <v>9</v>
      </c>
      <c r="N21" s="21">
        <v>2</v>
      </c>
      <c r="O21" s="40">
        <f t="shared" si="0"/>
        <v>185</v>
      </c>
      <c r="P21" s="41"/>
      <c r="Q21" s="1">
        <v>7</v>
      </c>
      <c r="R21" s="1">
        <v>2</v>
      </c>
      <c r="S21" s="1"/>
      <c r="T21" s="1">
        <v>4</v>
      </c>
      <c r="U21" s="129">
        <f t="shared" si="4"/>
        <v>13</v>
      </c>
      <c r="V21" s="1"/>
      <c r="W21" s="29">
        <v>2</v>
      </c>
      <c r="X21" s="29">
        <v>7</v>
      </c>
      <c r="Y21" s="3">
        <v>73</v>
      </c>
      <c r="Z21" s="130">
        <v>49</v>
      </c>
      <c r="AA21" s="111">
        <v>12</v>
      </c>
      <c r="AB21" s="37">
        <f t="shared" si="2"/>
        <v>143</v>
      </c>
      <c r="AC21" s="113">
        <f t="shared" si="3"/>
        <v>341</v>
      </c>
    </row>
    <row r="22" spans="1:29" ht="12" customHeight="1">
      <c r="A22" s="18" t="s">
        <v>24</v>
      </c>
      <c r="B22" s="71">
        <v>40530</v>
      </c>
      <c r="C22" s="1">
        <v>107</v>
      </c>
      <c r="D22" s="20">
        <v>16</v>
      </c>
      <c r="E22" s="128">
        <v>16</v>
      </c>
      <c r="F22" s="128">
        <v>2</v>
      </c>
      <c r="G22" s="4">
        <v>37</v>
      </c>
      <c r="H22" s="4">
        <v>1</v>
      </c>
      <c r="I22" s="128">
        <v>28</v>
      </c>
      <c r="J22" s="128">
        <v>9</v>
      </c>
      <c r="K22" s="111">
        <v>14</v>
      </c>
      <c r="L22" s="111">
        <v>13</v>
      </c>
      <c r="M22" s="21">
        <v>11</v>
      </c>
      <c r="N22" s="21">
        <v>3</v>
      </c>
      <c r="O22" s="40">
        <f t="shared" si="0"/>
        <v>257</v>
      </c>
      <c r="P22" s="41"/>
      <c r="Q22" s="1">
        <v>2</v>
      </c>
      <c r="R22" s="1"/>
      <c r="S22" s="1"/>
      <c r="T22" s="1">
        <v>4</v>
      </c>
      <c r="U22" s="129">
        <f t="shared" si="4"/>
        <v>6</v>
      </c>
      <c r="V22" s="1"/>
      <c r="W22" s="29">
        <v>17</v>
      </c>
      <c r="X22" s="29">
        <v>59</v>
      </c>
      <c r="Y22" s="3">
        <v>57</v>
      </c>
      <c r="Z22" s="130">
        <v>40</v>
      </c>
      <c r="AA22" s="111">
        <v>28</v>
      </c>
      <c r="AB22" s="37">
        <f t="shared" si="2"/>
        <v>201</v>
      </c>
      <c r="AC22" s="113">
        <f t="shared" si="3"/>
        <v>464</v>
      </c>
    </row>
    <row r="23" spans="1:29" ht="12" customHeight="1">
      <c r="A23" s="18" t="s">
        <v>25</v>
      </c>
      <c r="B23" s="71">
        <v>40531</v>
      </c>
      <c r="C23" s="1">
        <v>91</v>
      </c>
      <c r="D23" s="20">
        <v>9</v>
      </c>
      <c r="E23" s="128">
        <v>34</v>
      </c>
      <c r="F23" s="128">
        <v>1</v>
      </c>
      <c r="G23" s="4">
        <v>37</v>
      </c>
      <c r="H23" s="4">
        <v>8</v>
      </c>
      <c r="I23" s="128">
        <v>19</v>
      </c>
      <c r="J23" s="128">
        <v>14</v>
      </c>
      <c r="K23" s="111">
        <v>16</v>
      </c>
      <c r="L23" s="111">
        <v>6</v>
      </c>
      <c r="M23" s="21">
        <v>11</v>
      </c>
      <c r="N23" s="21">
        <v>4</v>
      </c>
      <c r="O23" s="40">
        <f t="shared" si="0"/>
        <v>250</v>
      </c>
      <c r="P23" s="41"/>
      <c r="Q23" s="1">
        <v>9</v>
      </c>
      <c r="R23" s="1">
        <v>1</v>
      </c>
      <c r="S23" s="1">
        <v>4</v>
      </c>
      <c r="T23" s="1">
        <v>3</v>
      </c>
      <c r="U23" s="129">
        <f t="shared" si="4"/>
        <v>17</v>
      </c>
      <c r="V23" s="1"/>
      <c r="W23" s="29">
        <v>16</v>
      </c>
      <c r="X23" s="29">
        <v>45</v>
      </c>
      <c r="Y23" s="3">
        <v>93</v>
      </c>
      <c r="Z23" s="130">
        <v>82</v>
      </c>
      <c r="AA23" s="111">
        <v>21</v>
      </c>
      <c r="AB23" s="37">
        <f t="shared" si="2"/>
        <v>257</v>
      </c>
      <c r="AC23" s="113">
        <f>SUM(O23+U23+AB23)</f>
        <v>524</v>
      </c>
    </row>
    <row r="24" spans="1:29" ht="12" customHeight="1">
      <c r="A24" s="18" t="s">
        <v>26</v>
      </c>
      <c r="B24" s="71">
        <v>40532</v>
      </c>
      <c r="C24" s="20">
        <v>109</v>
      </c>
      <c r="D24" s="20">
        <v>21</v>
      </c>
      <c r="E24" s="128">
        <v>30</v>
      </c>
      <c r="F24" s="128">
        <v>5</v>
      </c>
      <c r="G24" s="4">
        <v>23</v>
      </c>
      <c r="H24" s="4">
        <v>1</v>
      </c>
      <c r="I24" s="128">
        <v>24</v>
      </c>
      <c r="J24" s="128">
        <v>34</v>
      </c>
      <c r="K24" s="111">
        <v>8</v>
      </c>
      <c r="L24" s="111">
        <v>10</v>
      </c>
      <c r="M24" s="21">
        <v>9</v>
      </c>
      <c r="N24" s="21">
        <v>5</v>
      </c>
      <c r="O24" s="40">
        <f t="shared" si="0"/>
        <v>279</v>
      </c>
      <c r="P24" s="41"/>
      <c r="Q24" s="20">
        <v>17</v>
      </c>
      <c r="R24" s="20">
        <v>2</v>
      </c>
      <c r="S24" s="20"/>
      <c r="T24" s="20">
        <v>6</v>
      </c>
      <c r="U24" s="129">
        <f t="shared" si="4"/>
        <v>25</v>
      </c>
      <c r="V24" s="20"/>
      <c r="W24" s="29">
        <v>51</v>
      </c>
      <c r="X24" s="29">
        <v>57</v>
      </c>
      <c r="Y24" s="21">
        <v>107</v>
      </c>
      <c r="Z24" s="130">
        <v>99</v>
      </c>
      <c r="AA24" s="111">
        <v>19</v>
      </c>
      <c r="AB24" s="37">
        <f t="shared" si="2"/>
        <v>333</v>
      </c>
      <c r="AC24" s="113">
        <f aca="true" t="shared" si="5" ref="AC24:AC35">SUM(O24+U24+AB24)</f>
        <v>637</v>
      </c>
    </row>
    <row r="25" spans="1:29" ht="12" customHeight="1">
      <c r="A25" s="18" t="s">
        <v>27</v>
      </c>
      <c r="B25" s="71">
        <v>40533</v>
      </c>
      <c r="C25" s="1"/>
      <c r="D25" s="20"/>
      <c r="E25" s="128"/>
      <c r="F25" s="128"/>
      <c r="G25" s="4"/>
      <c r="H25" s="4"/>
      <c r="I25" s="128"/>
      <c r="J25" s="128"/>
      <c r="K25" s="111"/>
      <c r="L25" s="111"/>
      <c r="M25" s="21"/>
      <c r="N25" s="21"/>
      <c r="O25" s="40">
        <f t="shared" si="0"/>
        <v>0</v>
      </c>
      <c r="P25" s="41"/>
      <c r="Q25" s="1"/>
      <c r="R25" s="1"/>
      <c r="S25" s="1"/>
      <c r="T25" s="1"/>
      <c r="U25" s="129">
        <f t="shared" si="4"/>
        <v>0</v>
      </c>
      <c r="V25" s="1"/>
      <c r="W25" s="29"/>
      <c r="X25" s="29"/>
      <c r="Y25" s="3"/>
      <c r="Z25" s="130"/>
      <c r="AA25" s="111"/>
      <c r="AB25" s="37">
        <f t="shared" si="2"/>
        <v>0</v>
      </c>
      <c r="AC25" s="113">
        <f t="shared" si="5"/>
        <v>0</v>
      </c>
    </row>
    <row r="26" spans="1:29" ht="12" customHeight="1">
      <c r="A26" s="18" t="s">
        <v>28</v>
      </c>
      <c r="B26" s="71">
        <v>40534</v>
      </c>
      <c r="C26" s="1">
        <v>74</v>
      </c>
      <c r="D26" s="20">
        <v>8</v>
      </c>
      <c r="E26" s="128">
        <v>43</v>
      </c>
      <c r="F26" s="128">
        <v>5</v>
      </c>
      <c r="G26" s="4">
        <v>19</v>
      </c>
      <c r="H26" s="4">
        <v>3</v>
      </c>
      <c r="I26" s="128">
        <v>41</v>
      </c>
      <c r="J26" s="128">
        <v>37</v>
      </c>
      <c r="K26" s="111">
        <v>20</v>
      </c>
      <c r="L26" s="111">
        <v>8</v>
      </c>
      <c r="M26" s="21">
        <v>15</v>
      </c>
      <c r="N26" s="21">
        <v>12</v>
      </c>
      <c r="O26" s="40">
        <f t="shared" si="0"/>
        <v>285</v>
      </c>
      <c r="P26" s="41"/>
      <c r="Q26" s="1">
        <v>8</v>
      </c>
      <c r="R26" s="1">
        <v>4</v>
      </c>
      <c r="S26" s="1"/>
      <c r="T26" s="1">
        <v>14</v>
      </c>
      <c r="U26" s="129">
        <f t="shared" si="4"/>
        <v>26</v>
      </c>
      <c r="V26" s="1"/>
      <c r="W26" s="29">
        <v>33</v>
      </c>
      <c r="X26" s="29">
        <v>38</v>
      </c>
      <c r="Y26" s="3">
        <v>76</v>
      </c>
      <c r="Z26" s="130">
        <v>122</v>
      </c>
      <c r="AA26" s="111">
        <v>6</v>
      </c>
      <c r="AB26" s="37">
        <f t="shared" si="2"/>
        <v>275</v>
      </c>
      <c r="AC26" s="113">
        <f t="shared" si="5"/>
        <v>586</v>
      </c>
    </row>
    <row r="27" spans="1:29" ht="11.25" customHeight="1">
      <c r="A27" s="18" t="s">
        <v>29</v>
      </c>
      <c r="B27" s="71">
        <v>40535</v>
      </c>
      <c r="C27" s="1">
        <v>75</v>
      </c>
      <c r="D27" s="20">
        <v>8</v>
      </c>
      <c r="E27" s="128">
        <v>32</v>
      </c>
      <c r="F27" s="128">
        <v>2</v>
      </c>
      <c r="G27" s="4">
        <v>6</v>
      </c>
      <c r="H27" s="4"/>
      <c r="I27" s="128">
        <v>25</v>
      </c>
      <c r="J27" s="128">
        <v>18</v>
      </c>
      <c r="K27" s="111">
        <v>12</v>
      </c>
      <c r="L27" s="111">
        <v>4</v>
      </c>
      <c r="M27" s="21">
        <v>8</v>
      </c>
      <c r="N27" s="21">
        <v>4</v>
      </c>
      <c r="O27" s="40">
        <f t="shared" si="0"/>
        <v>194</v>
      </c>
      <c r="P27" s="41"/>
      <c r="Q27" s="1">
        <v>14</v>
      </c>
      <c r="R27" s="1">
        <v>4</v>
      </c>
      <c r="S27" s="1">
        <v>3</v>
      </c>
      <c r="T27" s="1">
        <v>2</v>
      </c>
      <c r="U27" s="129">
        <f t="shared" si="4"/>
        <v>23</v>
      </c>
      <c r="V27" s="1"/>
      <c r="W27" s="29">
        <v>27</v>
      </c>
      <c r="X27" s="29">
        <v>23</v>
      </c>
      <c r="Y27" s="3">
        <v>101</v>
      </c>
      <c r="Z27" s="130">
        <v>106</v>
      </c>
      <c r="AA27" s="111">
        <v>13</v>
      </c>
      <c r="AB27" s="37">
        <f t="shared" si="2"/>
        <v>270</v>
      </c>
      <c r="AC27" s="113">
        <f t="shared" si="5"/>
        <v>487</v>
      </c>
    </row>
    <row r="28" spans="1:29" ht="12" customHeight="1">
      <c r="A28" s="18" t="s">
        <v>30</v>
      </c>
      <c r="B28" s="71">
        <v>40536</v>
      </c>
      <c r="C28" s="1">
        <v>24</v>
      </c>
      <c r="D28" s="20">
        <v>4</v>
      </c>
      <c r="E28" s="128">
        <v>11</v>
      </c>
      <c r="F28" s="128"/>
      <c r="G28" s="4">
        <v>14</v>
      </c>
      <c r="H28" s="4"/>
      <c r="I28" s="128">
        <v>21</v>
      </c>
      <c r="J28" s="128">
        <v>2</v>
      </c>
      <c r="K28" s="111">
        <v>5</v>
      </c>
      <c r="L28" s="111">
        <v>4</v>
      </c>
      <c r="M28" s="21">
        <v>3</v>
      </c>
      <c r="N28" s="21">
        <v>1</v>
      </c>
      <c r="O28" s="40">
        <f t="shared" si="0"/>
        <v>89</v>
      </c>
      <c r="P28" s="41"/>
      <c r="Q28" s="1">
        <v>7</v>
      </c>
      <c r="R28" s="1"/>
      <c r="S28" s="1"/>
      <c r="T28" s="1"/>
      <c r="U28" s="129">
        <f t="shared" si="4"/>
        <v>7</v>
      </c>
      <c r="V28" s="1"/>
      <c r="W28" s="29">
        <v>5</v>
      </c>
      <c r="X28" s="29">
        <v>13</v>
      </c>
      <c r="Y28" s="3">
        <v>20</v>
      </c>
      <c r="Z28" s="130">
        <v>49</v>
      </c>
      <c r="AA28" s="111">
        <v>15</v>
      </c>
      <c r="AB28" s="37">
        <f t="shared" si="2"/>
        <v>102</v>
      </c>
      <c r="AC28" s="113">
        <f t="shared" si="5"/>
        <v>198</v>
      </c>
    </row>
    <row r="29" spans="1:29" ht="12" customHeight="1">
      <c r="A29" s="18" t="s">
        <v>24</v>
      </c>
      <c r="B29" s="71">
        <v>40537</v>
      </c>
      <c r="C29" s="1"/>
      <c r="D29" s="20"/>
      <c r="E29" s="128"/>
      <c r="F29" s="128"/>
      <c r="G29" s="4"/>
      <c r="H29" s="4"/>
      <c r="I29" s="128"/>
      <c r="J29" s="128"/>
      <c r="K29" s="111"/>
      <c r="L29" s="111"/>
      <c r="M29" s="21"/>
      <c r="N29" s="21"/>
      <c r="O29" s="40">
        <f t="shared" si="0"/>
        <v>0</v>
      </c>
      <c r="P29" s="41"/>
      <c r="Q29" s="1"/>
      <c r="R29" s="1"/>
      <c r="S29" s="1"/>
      <c r="T29" s="1"/>
      <c r="U29" s="129">
        <f t="shared" si="4"/>
        <v>0</v>
      </c>
      <c r="V29" s="1"/>
      <c r="W29" s="29"/>
      <c r="X29" s="29"/>
      <c r="Y29" s="3"/>
      <c r="Z29" s="130"/>
      <c r="AA29" s="111"/>
      <c r="AB29" s="37">
        <f t="shared" si="2"/>
        <v>0</v>
      </c>
      <c r="AC29" s="113">
        <f t="shared" si="5"/>
        <v>0</v>
      </c>
    </row>
    <row r="30" spans="1:29" ht="12" customHeight="1">
      <c r="A30" s="18" t="s">
        <v>25</v>
      </c>
      <c r="B30" s="71">
        <v>40538</v>
      </c>
      <c r="C30" s="1">
        <v>133</v>
      </c>
      <c r="D30" s="20">
        <v>13</v>
      </c>
      <c r="E30" s="128">
        <v>48</v>
      </c>
      <c r="F30" s="128">
        <v>9</v>
      </c>
      <c r="G30" s="4">
        <v>47</v>
      </c>
      <c r="H30" s="4">
        <v>5</v>
      </c>
      <c r="I30" s="128">
        <v>26</v>
      </c>
      <c r="J30" s="128">
        <v>23</v>
      </c>
      <c r="K30" s="111">
        <v>32</v>
      </c>
      <c r="L30" s="111">
        <v>15</v>
      </c>
      <c r="M30" s="21">
        <v>20</v>
      </c>
      <c r="N30" s="21">
        <v>5</v>
      </c>
      <c r="O30" s="40">
        <f t="shared" si="0"/>
        <v>376</v>
      </c>
      <c r="P30" s="41"/>
      <c r="Q30" s="1">
        <v>14</v>
      </c>
      <c r="R30" s="1">
        <v>4</v>
      </c>
      <c r="S30" s="1"/>
      <c r="T30" s="1">
        <v>9</v>
      </c>
      <c r="U30" s="129">
        <f t="shared" si="4"/>
        <v>27</v>
      </c>
      <c r="V30" s="1"/>
      <c r="W30" s="29">
        <v>35</v>
      </c>
      <c r="X30" s="29">
        <v>30</v>
      </c>
      <c r="Y30" s="3">
        <v>124</v>
      </c>
      <c r="Z30" s="130">
        <v>92</v>
      </c>
      <c r="AA30" s="111">
        <v>25</v>
      </c>
      <c r="AB30" s="37">
        <f t="shared" si="2"/>
        <v>306</v>
      </c>
      <c r="AC30" s="113">
        <f t="shared" si="5"/>
        <v>709</v>
      </c>
    </row>
    <row r="31" spans="1:29" ht="12" customHeight="1">
      <c r="A31" s="18" t="s">
        <v>26</v>
      </c>
      <c r="B31" s="71">
        <v>40539</v>
      </c>
      <c r="C31" s="20">
        <v>201</v>
      </c>
      <c r="D31" s="20">
        <v>36</v>
      </c>
      <c r="E31" s="128">
        <v>66</v>
      </c>
      <c r="F31" s="128">
        <v>8</v>
      </c>
      <c r="G31" s="4">
        <v>67</v>
      </c>
      <c r="H31" s="4">
        <v>13</v>
      </c>
      <c r="I31" s="128">
        <v>101</v>
      </c>
      <c r="J31" s="128">
        <v>28</v>
      </c>
      <c r="K31" s="111">
        <v>54</v>
      </c>
      <c r="L31" s="111">
        <v>28</v>
      </c>
      <c r="M31" s="21">
        <v>41</v>
      </c>
      <c r="N31" s="21">
        <v>10</v>
      </c>
      <c r="O31" s="40">
        <f t="shared" si="0"/>
        <v>653</v>
      </c>
      <c r="P31" s="41"/>
      <c r="Q31" s="20">
        <v>27</v>
      </c>
      <c r="R31" s="20">
        <v>9</v>
      </c>
      <c r="S31" s="20"/>
      <c r="T31" s="20">
        <v>9</v>
      </c>
      <c r="U31" s="129">
        <f t="shared" si="4"/>
        <v>45</v>
      </c>
      <c r="V31" s="20"/>
      <c r="W31" s="29">
        <v>45</v>
      </c>
      <c r="X31" s="29">
        <v>56</v>
      </c>
      <c r="Y31" s="21">
        <v>164</v>
      </c>
      <c r="Z31" s="130">
        <v>199</v>
      </c>
      <c r="AA31" s="111">
        <v>46</v>
      </c>
      <c r="AB31" s="37">
        <f t="shared" si="2"/>
        <v>510</v>
      </c>
      <c r="AC31" s="113">
        <f t="shared" si="5"/>
        <v>1208</v>
      </c>
    </row>
    <row r="32" spans="1:29" ht="12" customHeight="1">
      <c r="A32" s="18" t="s">
        <v>27</v>
      </c>
      <c r="B32" s="71">
        <v>40540</v>
      </c>
      <c r="C32" s="1"/>
      <c r="D32" s="20"/>
      <c r="E32" s="128"/>
      <c r="F32" s="128"/>
      <c r="G32" s="4"/>
      <c r="H32" s="4"/>
      <c r="I32" s="128"/>
      <c r="J32" s="128"/>
      <c r="K32" s="111"/>
      <c r="L32" s="111"/>
      <c r="M32" s="21"/>
      <c r="N32" s="21"/>
      <c r="O32" s="40">
        <f t="shared" si="0"/>
        <v>0</v>
      </c>
      <c r="P32" s="41"/>
      <c r="Q32" s="1"/>
      <c r="R32" s="1"/>
      <c r="S32" s="1"/>
      <c r="T32" s="1"/>
      <c r="U32" s="129">
        <f t="shared" si="4"/>
        <v>0</v>
      </c>
      <c r="V32" s="1"/>
      <c r="W32" s="29"/>
      <c r="X32" s="29"/>
      <c r="Y32" s="3"/>
      <c r="Z32" s="130"/>
      <c r="AA32" s="111"/>
      <c r="AB32" s="37">
        <f t="shared" si="2"/>
        <v>0</v>
      </c>
      <c r="AC32" s="113">
        <f t="shared" si="5"/>
        <v>0</v>
      </c>
    </row>
    <row r="33" spans="1:29" ht="12" customHeight="1">
      <c r="A33" s="18" t="s">
        <v>28</v>
      </c>
      <c r="B33" s="71">
        <v>40541</v>
      </c>
      <c r="C33" s="1">
        <v>209</v>
      </c>
      <c r="D33" s="20">
        <v>52</v>
      </c>
      <c r="E33" s="128">
        <v>129</v>
      </c>
      <c r="F33" s="128">
        <v>22</v>
      </c>
      <c r="G33" s="4">
        <v>78</v>
      </c>
      <c r="H33" s="4">
        <v>3</v>
      </c>
      <c r="I33" s="128">
        <v>84</v>
      </c>
      <c r="J33" s="128">
        <v>48</v>
      </c>
      <c r="K33" s="111">
        <v>41</v>
      </c>
      <c r="L33" s="111">
        <v>25</v>
      </c>
      <c r="M33" s="21">
        <v>40</v>
      </c>
      <c r="N33" s="21">
        <v>9</v>
      </c>
      <c r="O33" s="40">
        <f t="shared" si="0"/>
        <v>740</v>
      </c>
      <c r="P33" s="41"/>
      <c r="Q33" s="1">
        <v>31</v>
      </c>
      <c r="R33" s="1">
        <v>2</v>
      </c>
      <c r="S33" s="1">
        <v>1</v>
      </c>
      <c r="T33" s="1">
        <v>15</v>
      </c>
      <c r="U33" s="129">
        <f t="shared" si="4"/>
        <v>49</v>
      </c>
      <c r="V33" s="1"/>
      <c r="W33" s="29">
        <v>51</v>
      </c>
      <c r="X33" s="29">
        <v>85</v>
      </c>
      <c r="Y33" s="3">
        <v>222</v>
      </c>
      <c r="Z33" s="130">
        <v>234</v>
      </c>
      <c r="AA33" s="111">
        <v>45</v>
      </c>
      <c r="AB33" s="37">
        <f t="shared" si="2"/>
        <v>637</v>
      </c>
      <c r="AC33" s="113">
        <f t="shared" si="5"/>
        <v>1426</v>
      </c>
    </row>
    <row r="34" spans="1:29" ht="12" customHeight="1">
      <c r="A34" s="18" t="s">
        <v>29</v>
      </c>
      <c r="B34" s="71">
        <v>40542</v>
      </c>
      <c r="C34" s="1">
        <v>223</v>
      </c>
      <c r="D34" s="20">
        <v>33</v>
      </c>
      <c r="E34" s="128">
        <v>75</v>
      </c>
      <c r="F34" s="128">
        <v>18</v>
      </c>
      <c r="G34" s="4">
        <v>42</v>
      </c>
      <c r="H34" s="4">
        <v>8</v>
      </c>
      <c r="I34" s="128">
        <v>69</v>
      </c>
      <c r="J34" s="128">
        <v>52</v>
      </c>
      <c r="K34" s="111">
        <v>48</v>
      </c>
      <c r="L34" s="111">
        <v>25</v>
      </c>
      <c r="M34" s="21">
        <v>36</v>
      </c>
      <c r="N34" s="21">
        <v>14</v>
      </c>
      <c r="O34" s="40">
        <f t="shared" si="0"/>
        <v>643</v>
      </c>
      <c r="P34" s="41"/>
      <c r="Q34" s="1">
        <v>36</v>
      </c>
      <c r="R34" s="1">
        <v>1</v>
      </c>
      <c r="S34" s="1">
        <v>2</v>
      </c>
      <c r="T34" s="1">
        <v>13</v>
      </c>
      <c r="U34" s="129">
        <f t="shared" si="4"/>
        <v>52</v>
      </c>
      <c r="V34" s="1"/>
      <c r="W34" s="29">
        <v>46</v>
      </c>
      <c r="X34" s="29">
        <v>69</v>
      </c>
      <c r="Y34" s="3">
        <v>169</v>
      </c>
      <c r="Z34" s="130">
        <v>200</v>
      </c>
      <c r="AA34" s="111">
        <v>35</v>
      </c>
      <c r="AB34" s="37">
        <f t="shared" si="2"/>
        <v>519</v>
      </c>
      <c r="AC34" s="113">
        <f t="shared" si="5"/>
        <v>1214</v>
      </c>
    </row>
    <row r="35" spans="1:29" ht="11.25" customHeight="1" thickBot="1">
      <c r="A35" s="18" t="s">
        <v>30</v>
      </c>
      <c r="B35" s="71">
        <v>40543</v>
      </c>
      <c r="C35" s="131">
        <v>96</v>
      </c>
      <c r="D35" s="132">
        <v>18</v>
      </c>
      <c r="E35" s="133">
        <v>44</v>
      </c>
      <c r="F35" s="133">
        <v>4</v>
      </c>
      <c r="G35" s="74">
        <v>29</v>
      </c>
      <c r="H35" s="74">
        <v>2</v>
      </c>
      <c r="I35" s="133">
        <v>40</v>
      </c>
      <c r="J35" s="133">
        <v>26</v>
      </c>
      <c r="K35" s="134">
        <v>20</v>
      </c>
      <c r="L35" s="134">
        <v>10</v>
      </c>
      <c r="M35" s="135">
        <v>12</v>
      </c>
      <c r="N35" s="135">
        <v>1</v>
      </c>
      <c r="O35" s="136">
        <f t="shared" si="0"/>
        <v>302</v>
      </c>
      <c r="P35" s="137"/>
      <c r="Q35" s="131">
        <v>20</v>
      </c>
      <c r="R35" s="131">
        <v>4</v>
      </c>
      <c r="S35" s="131"/>
      <c r="T35" s="131">
        <v>9</v>
      </c>
      <c r="U35" s="138">
        <f t="shared" si="4"/>
        <v>33</v>
      </c>
      <c r="V35" s="131"/>
      <c r="W35" s="139">
        <v>19</v>
      </c>
      <c r="X35" s="139">
        <v>31</v>
      </c>
      <c r="Y35" s="140">
        <v>77</v>
      </c>
      <c r="Z35" s="141">
        <v>116</v>
      </c>
      <c r="AA35" s="134">
        <v>9</v>
      </c>
      <c r="AB35" s="142">
        <f t="shared" si="2"/>
        <v>252</v>
      </c>
      <c r="AC35" s="143">
        <f t="shared" si="5"/>
        <v>587</v>
      </c>
    </row>
    <row r="36" spans="1:29" ht="16.5" thickBot="1">
      <c r="A36" s="60" t="s">
        <v>6</v>
      </c>
      <c r="B36" s="61"/>
      <c r="C36" s="153">
        <f aca="true" t="shared" si="6" ref="C36:N36">SUM(C5:C35)</f>
        <v>2654</v>
      </c>
      <c r="D36" s="154">
        <f t="shared" si="6"/>
        <v>447</v>
      </c>
      <c r="E36" s="146">
        <f>SUM(E5:E35)</f>
        <v>742</v>
      </c>
      <c r="F36" s="146">
        <f>SUM(F5:F35)</f>
        <v>110</v>
      </c>
      <c r="G36" s="155">
        <f t="shared" si="6"/>
        <v>743</v>
      </c>
      <c r="H36" s="155">
        <f t="shared" si="6"/>
        <v>69</v>
      </c>
      <c r="I36" s="146">
        <f t="shared" si="6"/>
        <v>758</v>
      </c>
      <c r="J36" s="146">
        <f t="shared" si="6"/>
        <v>432</v>
      </c>
      <c r="K36" s="155">
        <f t="shared" si="6"/>
        <v>597</v>
      </c>
      <c r="L36" s="155">
        <f t="shared" si="6"/>
        <v>268</v>
      </c>
      <c r="M36" s="154">
        <f t="shared" si="6"/>
        <v>401</v>
      </c>
      <c r="N36" s="154">
        <f t="shared" si="6"/>
        <v>121</v>
      </c>
      <c r="O36" s="147">
        <f t="shared" si="0"/>
        <v>7342</v>
      </c>
      <c r="P36" s="148"/>
      <c r="Q36" s="145">
        <f>SUM(Q5:Q35)</f>
        <v>308</v>
      </c>
      <c r="R36" s="145">
        <f>SUM(R5:R35)</f>
        <v>50</v>
      </c>
      <c r="S36" s="145">
        <f>SUM(S5:S35)</f>
        <v>13</v>
      </c>
      <c r="T36" s="145">
        <f>SUM(T5:T35)</f>
        <v>171</v>
      </c>
      <c r="U36" s="149">
        <f>SUM(Q36:T36)</f>
        <v>542</v>
      </c>
      <c r="V36" s="145">
        <f aca="true" t="shared" si="7" ref="V36:AA36">SUM(V5:V35)</f>
        <v>576</v>
      </c>
      <c r="W36" s="150">
        <f t="shared" si="7"/>
        <v>446</v>
      </c>
      <c r="X36" s="150">
        <f t="shared" si="7"/>
        <v>818</v>
      </c>
      <c r="Y36" s="154">
        <f t="shared" si="7"/>
        <v>3554</v>
      </c>
      <c r="Z36" s="146">
        <f t="shared" si="7"/>
        <v>2228</v>
      </c>
      <c r="AA36" s="145">
        <f t="shared" si="7"/>
        <v>571</v>
      </c>
      <c r="AB36" s="151">
        <f>SUM(V36:AA36)</f>
        <v>8193</v>
      </c>
      <c r="AC36" s="152">
        <f>SUM(AC5:AC35)</f>
        <v>16077</v>
      </c>
    </row>
    <row r="38" ht="12.75">
      <c r="B38" s="24"/>
    </row>
    <row r="39" ht="12.75">
      <c r="I39" s="25"/>
    </row>
    <row r="42" ht="12.75">
      <c r="V42" t="s">
        <v>41</v>
      </c>
    </row>
  </sheetData>
  <mergeCells count="48">
    <mergeCell ref="O5:P5"/>
    <mergeCell ref="O6:P6"/>
    <mergeCell ref="O7:P7"/>
    <mergeCell ref="A36:B36"/>
    <mergeCell ref="O13:P13"/>
    <mergeCell ref="O9:P9"/>
    <mergeCell ref="O10:P10"/>
    <mergeCell ref="O11:P11"/>
    <mergeCell ref="O12:P12"/>
    <mergeCell ref="O8:P8"/>
    <mergeCell ref="B1:AC1"/>
    <mergeCell ref="B2:AC2"/>
    <mergeCell ref="C3:D3"/>
    <mergeCell ref="E3:F3"/>
    <mergeCell ref="I3:J3"/>
    <mergeCell ref="A3:B4"/>
    <mergeCell ref="Q3:T3"/>
    <mergeCell ref="G3:H3"/>
    <mergeCell ref="K3:L3"/>
    <mergeCell ref="AB3:AB4"/>
    <mergeCell ref="O14:P14"/>
    <mergeCell ref="O15:P15"/>
    <mergeCell ref="O16:P16"/>
    <mergeCell ref="O17:P17"/>
    <mergeCell ref="O18:P18"/>
    <mergeCell ref="O20:P20"/>
    <mergeCell ref="O21:P21"/>
    <mergeCell ref="O28:P28"/>
    <mergeCell ref="O26:P26"/>
    <mergeCell ref="O27:P27"/>
    <mergeCell ref="O22:P22"/>
    <mergeCell ref="O23:P23"/>
    <mergeCell ref="O24:P24"/>
    <mergeCell ref="O25:P25"/>
    <mergeCell ref="O36:P36"/>
    <mergeCell ref="O19:P19"/>
    <mergeCell ref="M3:N3"/>
    <mergeCell ref="O34:P34"/>
    <mergeCell ref="O35:P35"/>
    <mergeCell ref="O30:P30"/>
    <mergeCell ref="O31:P31"/>
    <mergeCell ref="O32:P32"/>
    <mergeCell ref="O33:P33"/>
    <mergeCell ref="O29:P29"/>
    <mergeCell ref="AC3:AC4"/>
    <mergeCell ref="V3:AA3"/>
    <mergeCell ref="O3:O4"/>
    <mergeCell ref="U3:U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T4" sqref="T4"/>
    </sheetView>
  </sheetViews>
  <sheetFormatPr defaultColWidth="11.421875" defaultRowHeight="12.75"/>
  <sheetData>
    <row r="1" spans="2:6" ht="13.5" thickBot="1">
      <c r="B1" s="5" t="s">
        <v>19</v>
      </c>
      <c r="C1" s="5"/>
      <c r="D1" s="73"/>
      <c r="E1" s="73"/>
      <c r="F1" s="73"/>
    </row>
    <row r="2" spans="1:7" ht="12.75">
      <c r="A2" s="62" t="s">
        <v>0</v>
      </c>
      <c r="B2" s="63"/>
      <c r="C2" s="66" t="s">
        <v>10</v>
      </c>
      <c r="D2" s="66"/>
      <c r="E2" s="66"/>
      <c r="F2" s="66"/>
      <c r="G2" s="6"/>
    </row>
    <row r="3" spans="1:7" ht="12.75">
      <c r="A3" s="64"/>
      <c r="B3" s="65"/>
      <c r="C3" s="67"/>
      <c r="D3" s="67"/>
      <c r="E3" s="67"/>
      <c r="F3" s="67"/>
      <c r="G3" s="7"/>
    </row>
    <row r="4" spans="1:7" ht="12.75">
      <c r="A4" s="8" t="s">
        <v>28</v>
      </c>
      <c r="B4" s="9">
        <v>40513</v>
      </c>
      <c r="C4" s="68"/>
      <c r="D4" s="69"/>
      <c r="E4" s="69"/>
      <c r="F4" s="69"/>
      <c r="G4" s="70"/>
    </row>
    <row r="5" spans="1:7" ht="12.75">
      <c r="A5" s="8" t="s">
        <v>29</v>
      </c>
      <c r="B5" s="9">
        <v>40514</v>
      </c>
      <c r="C5" s="68"/>
      <c r="D5" s="69"/>
      <c r="E5" s="69"/>
      <c r="F5" s="69"/>
      <c r="G5" s="70"/>
    </row>
    <row r="6" spans="1:7" ht="12.75">
      <c r="A6" s="8" t="s">
        <v>30</v>
      </c>
      <c r="B6" s="9">
        <v>40515</v>
      </c>
      <c r="C6" s="68"/>
      <c r="D6" s="69"/>
      <c r="E6" s="69"/>
      <c r="F6" s="69"/>
      <c r="G6" s="70"/>
    </row>
    <row r="7" spans="1:7" ht="12.75">
      <c r="A7" s="8" t="s">
        <v>24</v>
      </c>
      <c r="B7" s="9">
        <v>40516</v>
      </c>
      <c r="C7" s="68"/>
      <c r="D7" s="69"/>
      <c r="E7" s="69"/>
      <c r="F7" s="69"/>
      <c r="G7" s="70"/>
    </row>
    <row r="8" spans="1:7" ht="12.75">
      <c r="A8" s="8" t="s">
        <v>25</v>
      </c>
      <c r="B8" s="9">
        <v>40517</v>
      </c>
      <c r="C8" s="68"/>
      <c r="D8" s="69"/>
      <c r="E8" s="69"/>
      <c r="F8" s="69"/>
      <c r="G8" s="70"/>
    </row>
    <row r="9" spans="1:7" ht="12.75">
      <c r="A9" s="8" t="s">
        <v>26</v>
      </c>
      <c r="B9" s="9">
        <v>40518</v>
      </c>
      <c r="C9" s="68"/>
      <c r="D9" s="69"/>
      <c r="E9" s="69"/>
      <c r="F9" s="69"/>
      <c r="G9" s="70"/>
    </row>
    <row r="10" spans="1:7" ht="12.75">
      <c r="A10" s="8" t="s">
        <v>27</v>
      </c>
      <c r="B10" s="9">
        <v>40519</v>
      </c>
      <c r="C10" s="68"/>
      <c r="D10" s="69"/>
      <c r="E10" s="69"/>
      <c r="F10" s="69"/>
      <c r="G10" s="70"/>
    </row>
    <row r="11" spans="1:7" ht="12.75">
      <c r="A11" s="8" t="s">
        <v>28</v>
      </c>
      <c r="B11" s="9">
        <v>40520</v>
      </c>
      <c r="C11" s="68"/>
      <c r="D11" s="69"/>
      <c r="E11" s="69"/>
      <c r="F11" s="69"/>
      <c r="G11" s="70"/>
    </row>
    <row r="12" spans="1:7" ht="12.75">
      <c r="A12" s="8" t="s">
        <v>29</v>
      </c>
      <c r="B12" s="9">
        <v>40521</v>
      </c>
      <c r="C12" s="68"/>
      <c r="D12" s="69"/>
      <c r="E12" s="69"/>
      <c r="F12" s="69"/>
      <c r="G12" s="70"/>
    </row>
    <row r="13" spans="1:7" ht="12.75">
      <c r="A13" s="8" t="s">
        <v>30</v>
      </c>
      <c r="B13" s="9">
        <v>40522</v>
      </c>
      <c r="C13" s="68"/>
      <c r="D13" s="69"/>
      <c r="E13" s="69"/>
      <c r="F13" s="69"/>
      <c r="G13" s="70"/>
    </row>
    <row r="14" spans="1:7" ht="12.75">
      <c r="A14" s="8" t="s">
        <v>24</v>
      </c>
      <c r="B14" s="9">
        <v>40523</v>
      </c>
      <c r="C14" s="68"/>
      <c r="D14" s="69"/>
      <c r="E14" s="69"/>
      <c r="F14" s="69"/>
      <c r="G14" s="70"/>
    </row>
    <row r="15" spans="1:7" ht="12.75">
      <c r="A15" s="8" t="s">
        <v>25</v>
      </c>
      <c r="B15" s="9">
        <v>40524</v>
      </c>
      <c r="C15" s="68"/>
      <c r="D15" s="69"/>
      <c r="E15" s="69"/>
      <c r="F15" s="69"/>
      <c r="G15" s="70"/>
    </row>
    <row r="16" spans="1:7" ht="12.75">
      <c r="A16" s="8" t="s">
        <v>26</v>
      </c>
      <c r="B16" s="9">
        <v>40525</v>
      </c>
      <c r="C16" s="68"/>
      <c r="D16" s="69"/>
      <c r="E16" s="69"/>
      <c r="F16" s="69"/>
      <c r="G16" s="70"/>
    </row>
    <row r="17" spans="1:7" ht="12.75">
      <c r="A17" s="8" t="s">
        <v>27</v>
      </c>
      <c r="B17" s="9">
        <v>40526</v>
      </c>
      <c r="C17" s="68"/>
      <c r="D17" s="69"/>
      <c r="E17" s="69"/>
      <c r="F17" s="69"/>
      <c r="G17" s="70"/>
    </row>
    <row r="18" spans="1:7" ht="12.75">
      <c r="A18" s="8" t="s">
        <v>28</v>
      </c>
      <c r="B18" s="9">
        <v>40527</v>
      </c>
      <c r="C18" s="68"/>
      <c r="D18" s="69"/>
      <c r="E18" s="69"/>
      <c r="F18" s="69"/>
      <c r="G18" s="70"/>
    </row>
    <row r="19" spans="1:7" ht="12.75">
      <c r="A19" s="8" t="s">
        <v>29</v>
      </c>
      <c r="B19" s="9">
        <v>40528</v>
      </c>
      <c r="C19" s="68"/>
      <c r="D19" s="69"/>
      <c r="E19" s="69"/>
      <c r="F19" s="69"/>
      <c r="G19" s="70"/>
    </row>
    <row r="20" spans="1:7" ht="12.75">
      <c r="A20" s="8" t="s">
        <v>30</v>
      </c>
      <c r="B20" s="9">
        <v>40529</v>
      </c>
      <c r="C20" s="68"/>
      <c r="D20" s="69"/>
      <c r="E20" s="69"/>
      <c r="F20" s="69"/>
      <c r="G20" s="70"/>
    </row>
    <row r="21" spans="1:7" ht="12.75">
      <c r="A21" s="8" t="s">
        <v>24</v>
      </c>
      <c r="B21" s="9">
        <v>40530</v>
      </c>
      <c r="C21" s="68"/>
      <c r="D21" s="69"/>
      <c r="E21" s="69"/>
      <c r="F21" s="69"/>
      <c r="G21" s="70"/>
    </row>
    <row r="22" spans="1:7" ht="12.75">
      <c r="A22" s="8" t="s">
        <v>25</v>
      </c>
      <c r="B22" s="9">
        <v>40531</v>
      </c>
      <c r="C22" s="68"/>
      <c r="D22" s="69"/>
      <c r="E22" s="69"/>
      <c r="F22" s="69"/>
      <c r="G22" s="70"/>
    </row>
    <row r="23" spans="1:7" ht="12.75">
      <c r="A23" s="8" t="s">
        <v>26</v>
      </c>
      <c r="B23" s="9">
        <v>40532</v>
      </c>
      <c r="C23" s="68"/>
      <c r="D23" s="69"/>
      <c r="E23" s="69"/>
      <c r="F23" s="69"/>
      <c r="G23" s="70"/>
    </row>
    <row r="24" spans="1:7" ht="12.75">
      <c r="A24" s="8" t="s">
        <v>27</v>
      </c>
      <c r="B24" s="9">
        <v>40533</v>
      </c>
      <c r="C24" s="68"/>
      <c r="D24" s="69"/>
      <c r="E24" s="69"/>
      <c r="F24" s="69"/>
      <c r="G24" s="70"/>
    </row>
    <row r="25" spans="1:7" ht="12.75">
      <c r="A25" s="8" t="s">
        <v>28</v>
      </c>
      <c r="B25" s="9">
        <v>40534</v>
      </c>
      <c r="C25" s="68"/>
      <c r="D25" s="69"/>
      <c r="E25" s="69"/>
      <c r="F25" s="69"/>
      <c r="G25" s="70"/>
    </row>
    <row r="26" spans="1:7" ht="12.75">
      <c r="A26" s="8" t="s">
        <v>29</v>
      </c>
      <c r="B26" s="9">
        <v>40535</v>
      </c>
      <c r="C26" s="120"/>
      <c r="D26" s="121"/>
      <c r="E26" s="121"/>
      <c r="F26" s="121"/>
      <c r="G26" s="122"/>
    </row>
    <row r="27" spans="1:7" ht="12.75">
      <c r="A27" s="8" t="s">
        <v>30</v>
      </c>
      <c r="B27" s="9">
        <v>40536</v>
      </c>
      <c r="C27" s="123"/>
      <c r="D27" s="124"/>
      <c r="E27" s="124"/>
      <c r="F27" s="124"/>
      <c r="G27" s="125"/>
    </row>
    <row r="28" spans="1:7" ht="12.75">
      <c r="A28" s="8" t="s">
        <v>24</v>
      </c>
      <c r="B28" s="9">
        <v>40537</v>
      </c>
      <c r="C28" s="68"/>
      <c r="D28" s="69"/>
      <c r="E28" s="69"/>
      <c r="F28" s="69"/>
      <c r="G28" s="70"/>
    </row>
    <row r="29" spans="1:7" ht="12.75">
      <c r="A29" s="8" t="s">
        <v>25</v>
      </c>
      <c r="B29" s="9">
        <v>40538</v>
      </c>
      <c r="C29" s="68"/>
      <c r="D29" s="69"/>
      <c r="E29" s="69"/>
      <c r="F29" s="69"/>
      <c r="G29" s="70"/>
    </row>
    <row r="30" spans="1:7" ht="12.75">
      <c r="A30" s="8" t="s">
        <v>26</v>
      </c>
      <c r="B30" s="9">
        <v>40539</v>
      </c>
      <c r="C30" s="68"/>
      <c r="D30" s="69"/>
      <c r="E30" s="69"/>
      <c r="F30" s="69"/>
      <c r="G30" s="70"/>
    </row>
    <row r="31" spans="1:8" ht="12.75">
      <c r="A31" s="8" t="s">
        <v>27</v>
      </c>
      <c r="B31" s="9">
        <v>40540</v>
      </c>
      <c r="C31" s="68"/>
      <c r="D31" s="69"/>
      <c r="E31" s="69"/>
      <c r="F31" s="69"/>
      <c r="G31" s="70"/>
      <c r="H31" t="s">
        <v>14</v>
      </c>
    </row>
    <row r="32" spans="1:7" ht="12.75">
      <c r="A32" s="8" t="s">
        <v>28</v>
      </c>
      <c r="B32" s="9">
        <v>40541</v>
      </c>
      <c r="C32" s="68"/>
      <c r="D32" s="69"/>
      <c r="E32" s="69"/>
      <c r="F32" s="69"/>
      <c r="G32" s="70"/>
    </row>
    <row r="33" spans="1:7" ht="12.75">
      <c r="A33" s="8" t="s">
        <v>29</v>
      </c>
      <c r="B33" s="9">
        <v>40542</v>
      </c>
      <c r="C33" s="68"/>
      <c r="D33" s="69"/>
      <c r="E33" s="69"/>
      <c r="F33" s="69"/>
      <c r="G33" s="70"/>
    </row>
    <row r="34" spans="1:7" ht="12.75">
      <c r="A34" s="8" t="s">
        <v>30</v>
      </c>
      <c r="B34" s="9">
        <v>40543</v>
      </c>
      <c r="C34" s="68"/>
      <c r="D34" s="69"/>
      <c r="E34" s="69"/>
      <c r="F34" s="69"/>
      <c r="G34" s="70"/>
    </row>
    <row r="35" spans="1:4" ht="12.75">
      <c r="A35" s="36"/>
      <c r="B35" s="32"/>
      <c r="C35" s="34"/>
      <c r="D35" s="32"/>
    </row>
    <row r="36" spans="1:4" ht="12.75">
      <c r="A36" s="33"/>
      <c r="B36" s="32"/>
      <c r="C36" s="32"/>
      <c r="D36" s="32"/>
    </row>
    <row r="37" spans="1:4" ht="12.75">
      <c r="A37" s="33"/>
      <c r="B37" s="32"/>
      <c r="C37" s="32"/>
      <c r="D37" s="32"/>
    </row>
    <row r="38" spans="1:4" ht="12.75">
      <c r="A38" s="33"/>
      <c r="B38" s="32"/>
      <c r="C38" s="32"/>
      <c r="D38" s="32"/>
    </row>
    <row r="40" spans="1:3" ht="12.75">
      <c r="A40" s="35"/>
      <c r="C40" s="5"/>
    </row>
    <row r="41" ht="12.75">
      <c r="A41" s="33"/>
    </row>
    <row r="42" ht="12.75">
      <c r="A42" s="33"/>
    </row>
    <row r="43" ht="12.75">
      <c r="A43" s="33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N5" sqref="N5"/>
    </sheetView>
  </sheetViews>
  <sheetFormatPr defaultColWidth="11.421875" defaultRowHeight="12.75"/>
  <cols>
    <col min="1" max="1" width="7.57421875" style="0" customWidth="1"/>
    <col min="2" max="2" width="6.8515625" style="0" customWidth="1"/>
    <col min="3" max="5" width="5.57421875" style="0" customWidth="1"/>
    <col min="6" max="6" width="5.00390625" style="0" customWidth="1"/>
    <col min="7" max="7" width="5.421875" style="0" customWidth="1"/>
    <col min="8" max="8" width="5.140625" style="0" customWidth="1"/>
    <col min="9" max="9" width="7.421875" style="0" customWidth="1"/>
    <col min="10" max="10" width="5.57421875" style="0" hidden="1" customWidth="1"/>
    <col min="11" max="11" width="4.28125" style="0" customWidth="1"/>
    <col min="12" max="12" width="5.00390625" style="0" customWidth="1"/>
    <col min="13" max="13" width="4.00390625" style="0" customWidth="1"/>
    <col min="14" max="14" width="4.57421875" style="0" customWidth="1"/>
    <col min="15" max="17" width="5.00390625" style="0" customWidth="1"/>
    <col min="18" max="18" width="5.8515625" style="0" customWidth="1"/>
    <col min="19" max="19" width="4.8515625" style="0" customWidth="1"/>
    <col min="20" max="20" width="5.140625" style="0" customWidth="1"/>
    <col min="21" max="21" width="7.57421875" style="0" customWidth="1"/>
  </cols>
  <sheetData>
    <row r="1" spans="1:22" ht="12.75">
      <c r="A1" s="26"/>
      <c r="B1" s="46" t="s">
        <v>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5.75">
      <c r="A2" s="19" t="s">
        <v>37</v>
      </c>
      <c r="B2" s="47" t="s">
        <v>38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>
      <c r="A3" s="51" t="s">
        <v>0</v>
      </c>
      <c r="B3" s="52"/>
      <c r="C3" s="49" t="s">
        <v>8</v>
      </c>
      <c r="D3" s="49"/>
      <c r="E3" s="49" t="s">
        <v>9</v>
      </c>
      <c r="F3" s="49"/>
      <c r="G3" s="49" t="s">
        <v>1</v>
      </c>
      <c r="H3" s="49"/>
      <c r="I3" s="50" t="s">
        <v>12</v>
      </c>
      <c r="J3" s="50"/>
      <c r="K3" s="42" t="s">
        <v>2</v>
      </c>
      <c r="L3" s="57"/>
      <c r="M3" s="58"/>
      <c r="N3" s="59"/>
      <c r="O3" s="22" t="s">
        <v>4</v>
      </c>
      <c r="P3" s="55" t="s">
        <v>3</v>
      </c>
      <c r="Q3" s="56"/>
      <c r="R3" s="56"/>
      <c r="S3" s="56"/>
      <c r="T3" s="56"/>
      <c r="U3" s="13" t="s">
        <v>4</v>
      </c>
      <c r="V3" s="2" t="s">
        <v>4</v>
      </c>
    </row>
    <row r="4" spans="1:22" ht="12.75">
      <c r="A4" s="53"/>
      <c r="B4" s="54"/>
      <c r="C4" s="1" t="s">
        <v>22</v>
      </c>
      <c r="D4" s="1" t="s">
        <v>23</v>
      </c>
      <c r="E4" s="1" t="s">
        <v>22</v>
      </c>
      <c r="F4" s="1" t="s">
        <v>23</v>
      </c>
      <c r="G4" s="1" t="s">
        <v>22</v>
      </c>
      <c r="H4" s="1" t="s">
        <v>23</v>
      </c>
      <c r="I4" s="42" t="s">
        <v>11</v>
      </c>
      <c r="J4" s="43"/>
      <c r="K4" s="1" t="s">
        <v>33</v>
      </c>
      <c r="L4" s="1" t="s">
        <v>34</v>
      </c>
      <c r="M4" s="1" t="s">
        <v>35</v>
      </c>
      <c r="N4" s="1" t="s">
        <v>36</v>
      </c>
      <c r="O4" s="2" t="s">
        <v>16</v>
      </c>
      <c r="P4" s="1" t="s">
        <v>17</v>
      </c>
      <c r="Q4" s="30" t="s">
        <v>20</v>
      </c>
      <c r="R4" s="30" t="s">
        <v>21</v>
      </c>
      <c r="S4" s="3" t="s">
        <v>15</v>
      </c>
      <c r="T4" s="23" t="s">
        <v>18</v>
      </c>
      <c r="U4" s="14" t="s">
        <v>13</v>
      </c>
      <c r="V4" s="2" t="s">
        <v>5</v>
      </c>
    </row>
    <row r="5" spans="1:22" ht="12.75" customHeight="1">
      <c r="A5" s="18" t="s">
        <v>26</v>
      </c>
      <c r="B5" s="71">
        <v>40210</v>
      </c>
      <c r="C5" s="1">
        <v>124</v>
      </c>
      <c r="D5" s="4">
        <v>21</v>
      </c>
      <c r="E5" s="1"/>
      <c r="F5" s="4"/>
      <c r="G5" s="1"/>
      <c r="H5" s="4"/>
      <c r="I5" s="40">
        <f>SUM(C5:H5)</f>
        <v>145</v>
      </c>
      <c r="J5" s="41"/>
      <c r="K5" s="1">
        <v>4</v>
      </c>
      <c r="L5" s="1">
        <v>4</v>
      </c>
      <c r="M5" s="1"/>
      <c r="N5" s="1"/>
      <c r="O5" s="1">
        <f>SUM(K5:N5)</f>
        <v>8</v>
      </c>
      <c r="P5" s="1">
        <v>229</v>
      </c>
      <c r="Q5" s="28">
        <v>7</v>
      </c>
      <c r="R5" s="28">
        <v>37</v>
      </c>
      <c r="S5" s="3">
        <v>98</v>
      </c>
      <c r="T5" s="3"/>
      <c r="U5" s="15">
        <f>SUM(O5:T5)</f>
        <v>379</v>
      </c>
      <c r="V5" s="16">
        <f aca="true" t="shared" si="0" ref="V5:V36">SUM(I5+U5)</f>
        <v>524</v>
      </c>
    </row>
    <row r="6" spans="1:22" ht="12" customHeight="1">
      <c r="A6" s="18" t="s">
        <v>27</v>
      </c>
      <c r="B6" s="71">
        <v>40211</v>
      </c>
      <c r="C6" s="1"/>
      <c r="D6" s="4"/>
      <c r="E6" s="1"/>
      <c r="F6" s="4"/>
      <c r="G6" s="1"/>
      <c r="H6" s="4"/>
      <c r="I6" s="40">
        <f aca="true" t="shared" si="1" ref="I6:I35">SUM(C6:H6)</f>
        <v>0</v>
      </c>
      <c r="J6" s="41"/>
      <c r="K6" s="1"/>
      <c r="L6" s="1"/>
      <c r="M6" s="1"/>
      <c r="N6" s="1"/>
      <c r="O6" s="1">
        <f aca="true" t="shared" si="2" ref="O6:O14">SUM(K6:N6)</f>
        <v>0</v>
      </c>
      <c r="P6" s="1"/>
      <c r="Q6" s="28"/>
      <c r="R6" s="28"/>
      <c r="S6" s="3"/>
      <c r="T6" s="3"/>
      <c r="U6" s="15">
        <f aca="true" t="shared" si="3" ref="U6:U36">SUM(O6:T6)</f>
        <v>0</v>
      </c>
      <c r="V6" s="16">
        <f t="shared" si="0"/>
        <v>0</v>
      </c>
    </row>
    <row r="7" spans="1:22" ht="12" customHeight="1">
      <c r="A7" s="18" t="s">
        <v>28</v>
      </c>
      <c r="B7" s="71">
        <v>40212</v>
      </c>
      <c r="C7" s="1">
        <v>80</v>
      </c>
      <c r="D7" s="4">
        <v>10</v>
      </c>
      <c r="E7" s="1"/>
      <c r="F7" s="4"/>
      <c r="G7" s="1"/>
      <c r="H7" s="4"/>
      <c r="I7" s="40">
        <f t="shared" si="1"/>
        <v>90</v>
      </c>
      <c r="J7" s="41"/>
      <c r="K7" s="1">
        <v>6</v>
      </c>
      <c r="L7" s="1"/>
      <c r="M7" s="1"/>
      <c r="N7" s="1"/>
      <c r="O7" s="1">
        <f t="shared" si="2"/>
        <v>6</v>
      </c>
      <c r="P7" s="1">
        <v>46</v>
      </c>
      <c r="Q7" s="28">
        <v>2</v>
      </c>
      <c r="R7" s="28">
        <v>13</v>
      </c>
      <c r="S7" s="3">
        <v>107</v>
      </c>
      <c r="T7" s="3"/>
      <c r="U7" s="15">
        <f t="shared" si="3"/>
        <v>174</v>
      </c>
      <c r="V7" s="16">
        <f t="shared" si="0"/>
        <v>264</v>
      </c>
    </row>
    <row r="8" spans="1:22" ht="12" customHeight="1">
      <c r="A8" s="18" t="s">
        <v>29</v>
      </c>
      <c r="B8" s="71">
        <v>40213</v>
      </c>
      <c r="C8" s="1">
        <v>135</v>
      </c>
      <c r="D8" s="4">
        <v>18</v>
      </c>
      <c r="E8" s="1"/>
      <c r="F8" s="4"/>
      <c r="G8" s="1"/>
      <c r="H8" s="4"/>
      <c r="I8" s="40">
        <f t="shared" si="1"/>
        <v>153</v>
      </c>
      <c r="J8" s="41"/>
      <c r="K8" s="1">
        <v>7</v>
      </c>
      <c r="L8" s="1">
        <v>2</v>
      </c>
      <c r="M8" s="1"/>
      <c r="N8" s="1">
        <v>2</v>
      </c>
      <c r="O8" s="1">
        <f t="shared" si="2"/>
        <v>11</v>
      </c>
      <c r="P8" s="1">
        <v>136</v>
      </c>
      <c r="Q8" s="28">
        <v>2</v>
      </c>
      <c r="R8" s="28">
        <v>23</v>
      </c>
      <c r="S8" s="3">
        <v>53</v>
      </c>
      <c r="T8" s="3"/>
      <c r="U8" s="15">
        <f t="shared" si="3"/>
        <v>225</v>
      </c>
      <c r="V8" s="16">
        <f t="shared" si="0"/>
        <v>378</v>
      </c>
    </row>
    <row r="9" spans="1:22" ht="12" customHeight="1">
      <c r="A9" s="18" t="s">
        <v>30</v>
      </c>
      <c r="B9" s="71">
        <v>40214</v>
      </c>
      <c r="C9" s="1">
        <v>91</v>
      </c>
      <c r="D9" s="4">
        <v>48</v>
      </c>
      <c r="E9" s="1"/>
      <c r="F9" s="4"/>
      <c r="G9" s="1"/>
      <c r="H9" s="4"/>
      <c r="I9" s="40">
        <f t="shared" si="1"/>
        <v>139</v>
      </c>
      <c r="J9" s="41"/>
      <c r="K9" s="1">
        <v>4</v>
      </c>
      <c r="L9" s="1">
        <v>1</v>
      </c>
      <c r="M9" s="1"/>
      <c r="N9" s="1"/>
      <c r="O9" s="1">
        <f t="shared" si="2"/>
        <v>5</v>
      </c>
      <c r="P9" s="1">
        <v>292</v>
      </c>
      <c r="Q9" s="29">
        <v>8</v>
      </c>
      <c r="R9" s="29">
        <v>26</v>
      </c>
      <c r="S9" s="3">
        <v>59</v>
      </c>
      <c r="T9" s="3"/>
      <c r="U9" s="15">
        <f t="shared" si="3"/>
        <v>390</v>
      </c>
      <c r="V9" s="16">
        <f t="shared" si="0"/>
        <v>529</v>
      </c>
    </row>
    <row r="10" spans="1:22" ht="12" customHeight="1">
      <c r="A10" s="18" t="s">
        <v>24</v>
      </c>
      <c r="B10" s="71">
        <v>40215</v>
      </c>
      <c r="C10" s="20">
        <v>207</v>
      </c>
      <c r="D10" s="4">
        <v>45</v>
      </c>
      <c r="E10" s="20"/>
      <c r="F10" s="4"/>
      <c r="G10" s="20"/>
      <c r="H10" s="4"/>
      <c r="I10" s="40">
        <f t="shared" si="1"/>
        <v>252</v>
      </c>
      <c r="J10" s="41"/>
      <c r="K10" s="20">
        <v>9</v>
      </c>
      <c r="L10" s="20">
        <v>3</v>
      </c>
      <c r="M10" s="20"/>
      <c r="N10" s="20">
        <v>2</v>
      </c>
      <c r="O10" s="1">
        <f t="shared" si="2"/>
        <v>14</v>
      </c>
      <c r="P10" s="20">
        <v>133</v>
      </c>
      <c r="Q10" s="29">
        <v>18</v>
      </c>
      <c r="R10" s="29">
        <v>72</v>
      </c>
      <c r="S10" s="21">
        <v>56</v>
      </c>
      <c r="T10" s="21"/>
      <c r="U10" s="15">
        <f t="shared" si="3"/>
        <v>293</v>
      </c>
      <c r="V10" s="16">
        <f t="shared" si="0"/>
        <v>545</v>
      </c>
    </row>
    <row r="11" spans="1:22" ht="12" customHeight="1">
      <c r="A11" s="18" t="s">
        <v>25</v>
      </c>
      <c r="B11" s="71">
        <v>40216</v>
      </c>
      <c r="C11" s="1"/>
      <c r="D11" s="4"/>
      <c r="E11" s="1"/>
      <c r="F11" s="4"/>
      <c r="G11" s="1"/>
      <c r="H11" s="4"/>
      <c r="I11" s="40">
        <f t="shared" si="1"/>
        <v>0</v>
      </c>
      <c r="J11" s="41"/>
      <c r="K11" s="1"/>
      <c r="L11" s="1"/>
      <c r="M11" s="1"/>
      <c r="N11" s="1"/>
      <c r="O11" s="1">
        <f t="shared" si="2"/>
        <v>0</v>
      </c>
      <c r="P11" s="1"/>
      <c r="Q11" s="29"/>
      <c r="R11" s="29"/>
      <c r="S11" s="3">
        <v>1361</v>
      </c>
      <c r="T11" s="3"/>
      <c r="U11" s="15">
        <f t="shared" si="3"/>
        <v>1361</v>
      </c>
      <c r="V11" s="16">
        <f t="shared" si="0"/>
        <v>1361</v>
      </c>
    </row>
    <row r="12" spans="1:22" ht="11.25" customHeight="1">
      <c r="A12" s="18" t="s">
        <v>26</v>
      </c>
      <c r="B12" s="71">
        <v>40217</v>
      </c>
      <c r="C12" s="1">
        <v>150</v>
      </c>
      <c r="D12" s="4">
        <v>26</v>
      </c>
      <c r="E12" s="1"/>
      <c r="F12" s="4"/>
      <c r="G12" s="1"/>
      <c r="H12" s="4"/>
      <c r="I12" s="40">
        <f t="shared" si="1"/>
        <v>176</v>
      </c>
      <c r="J12" s="41"/>
      <c r="K12" s="1">
        <v>8</v>
      </c>
      <c r="L12" s="1">
        <v>3</v>
      </c>
      <c r="M12" s="1"/>
      <c r="N12" s="1">
        <v>2</v>
      </c>
      <c r="O12" s="1">
        <f t="shared" si="2"/>
        <v>13</v>
      </c>
      <c r="P12" s="1">
        <v>75</v>
      </c>
      <c r="Q12" s="29">
        <v>20</v>
      </c>
      <c r="R12" s="29">
        <v>28</v>
      </c>
      <c r="S12" s="3">
        <v>168</v>
      </c>
      <c r="T12" s="3"/>
      <c r="U12" s="15">
        <f t="shared" si="3"/>
        <v>304</v>
      </c>
      <c r="V12" s="16">
        <f t="shared" si="0"/>
        <v>480</v>
      </c>
    </row>
    <row r="13" spans="1:22" ht="12" customHeight="1">
      <c r="A13" s="18" t="s">
        <v>27</v>
      </c>
      <c r="B13" s="71">
        <v>40218</v>
      </c>
      <c r="C13" s="1"/>
      <c r="D13" s="4"/>
      <c r="E13" s="1"/>
      <c r="F13" s="4"/>
      <c r="G13" s="1"/>
      <c r="H13" s="4"/>
      <c r="I13" s="40">
        <f t="shared" si="1"/>
        <v>0</v>
      </c>
      <c r="J13" s="41"/>
      <c r="K13" s="1"/>
      <c r="L13" s="1"/>
      <c r="M13" s="1"/>
      <c r="N13" s="1"/>
      <c r="O13" s="1">
        <f t="shared" si="2"/>
        <v>0</v>
      </c>
      <c r="P13" s="1"/>
      <c r="Q13" s="29"/>
      <c r="R13" s="29"/>
      <c r="S13" s="3"/>
      <c r="T13" s="3"/>
      <c r="U13" s="15">
        <f t="shared" si="3"/>
        <v>0</v>
      </c>
      <c r="V13" s="16">
        <f t="shared" si="0"/>
        <v>0</v>
      </c>
    </row>
    <row r="14" spans="1:22" ht="12" customHeight="1">
      <c r="A14" s="18" t="s">
        <v>28</v>
      </c>
      <c r="B14" s="71">
        <v>40219</v>
      </c>
      <c r="C14" s="1">
        <v>126</v>
      </c>
      <c r="D14" s="4">
        <v>16</v>
      </c>
      <c r="E14" s="1"/>
      <c r="F14" s="4"/>
      <c r="G14" s="1"/>
      <c r="H14" s="4"/>
      <c r="I14" s="40">
        <f t="shared" si="1"/>
        <v>142</v>
      </c>
      <c r="J14" s="41"/>
      <c r="K14" s="1">
        <v>2</v>
      </c>
      <c r="L14" s="1"/>
      <c r="M14" s="1">
        <v>2</v>
      </c>
      <c r="N14" s="1"/>
      <c r="O14" s="1">
        <f t="shared" si="2"/>
        <v>4</v>
      </c>
      <c r="P14" s="1">
        <v>71</v>
      </c>
      <c r="Q14" s="29">
        <v>34</v>
      </c>
      <c r="R14" s="29">
        <v>49</v>
      </c>
      <c r="S14" s="3">
        <v>121</v>
      </c>
      <c r="T14" s="3"/>
      <c r="U14" s="15">
        <f t="shared" si="3"/>
        <v>279</v>
      </c>
      <c r="V14" s="16">
        <f t="shared" si="0"/>
        <v>421</v>
      </c>
    </row>
    <row r="15" spans="1:22" ht="12" customHeight="1">
      <c r="A15" s="18" t="s">
        <v>29</v>
      </c>
      <c r="B15" s="71">
        <v>40220</v>
      </c>
      <c r="C15" s="1">
        <v>144</v>
      </c>
      <c r="D15" s="4">
        <v>20</v>
      </c>
      <c r="E15" s="1"/>
      <c r="F15" s="4"/>
      <c r="G15" s="1"/>
      <c r="H15" s="4"/>
      <c r="I15" s="40">
        <f t="shared" si="1"/>
        <v>164</v>
      </c>
      <c r="J15" s="41"/>
      <c r="K15" s="1">
        <v>4</v>
      </c>
      <c r="L15" s="1"/>
      <c r="M15" s="1"/>
      <c r="N15" s="1"/>
      <c r="O15" s="1">
        <f>SUM(K15:N15)</f>
        <v>4</v>
      </c>
      <c r="P15" s="1">
        <v>163</v>
      </c>
      <c r="Q15" s="29">
        <v>21</v>
      </c>
      <c r="R15" s="29">
        <v>28</v>
      </c>
      <c r="S15" s="3">
        <v>161</v>
      </c>
      <c r="T15" s="3"/>
      <c r="U15" s="15">
        <f t="shared" si="3"/>
        <v>377</v>
      </c>
      <c r="V15" s="16">
        <f t="shared" si="0"/>
        <v>541</v>
      </c>
    </row>
    <row r="16" spans="1:22" ht="11.25" customHeight="1">
      <c r="A16" s="18" t="s">
        <v>30</v>
      </c>
      <c r="B16" s="71">
        <v>40221</v>
      </c>
      <c r="C16" s="1">
        <v>123</v>
      </c>
      <c r="D16" s="4">
        <v>39</v>
      </c>
      <c r="E16" s="1"/>
      <c r="F16" s="4"/>
      <c r="G16" s="1"/>
      <c r="H16" s="4"/>
      <c r="I16" s="40">
        <f t="shared" si="1"/>
        <v>162</v>
      </c>
      <c r="J16" s="41"/>
      <c r="K16" s="1">
        <v>16</v>
      </c>
      <c r="L16" s="1">
        <v>5</v>
      </c>
      <c r="M16" s="1"/>
      <c r="N16" s="1"/>
      <c r="O16" s="1">
        <f aca="true" t="shared" si="4" ref="O16:O35">SUM(K16:N16)</f>
        <v>21</v>
      </c>
      <c r="P16" s="1">
        <v>107</v>
      </c>
      <c r="Q16" s="29">
        <v>15</v>
      </c>
      <c r="R16" s="29">
        <v>44</v>
      </c>
      <c r="S16" s="3">
        <v>72</v>
      </c>
      <c r="T16" s="3"/>
      <c r="U16" s="15">
        <f t="shared" si="3"/>
        <v>259</v>
      </c>
      <c r="V16" s="16">
        <f t="shared" si="0"/>
        <v>421</v>
      </c>
    </row>
    <row r="17" spans="1:22" ht="11.25" customHeight="1">
      <c r="A17" s="18" t="s">
        <v>24</v>
      </c>
      <c r="B17" s="71">
        <v>40222</v>
      </c>
      <c r="C17" s="20">
        <v>245</v>
      </c>
      <c r="D17" s="4">
        <v>44</v>
      </c>
      <c r="E17" s="20"/>
      <c r="F17" s="4"/>
      <c r="G17" s="20"/>
      <c r="H17" s="4"/>
      <c r="I17" s="40">
        <f t="shared" si="1"/>
        <v>289</v>
      </c>
      <c r="J17" s="41"/>
      <c r="K17" s="20">
        <v>16</v>
      </c>
      <c r="L17" s="20">
        <v>4</v>
      </c>
      <c r="M17" s="20"/>
      <c r="N17" s="20">
        <v>4</v>
      </c>
      <c r="O17" s="1">
        <f t="shared" si="4"/>
        <v>24</v>
      </c>
      <c r="P17" s="20"/>
      <c r="Q17" s="29">
        <v>23</v>
      </c>
      <c r="R17" s="29">
        <v>109</v>
      </c>
      <c r="S17" s="21">
        <v>88</v>
      </c>
      <c r="T17" s="21"/>
      <c r="U17" s="15">
        <f t="shared" si="3"/>
        <v>244</v>
      </c>
      <c r="V17" s="16">
        <f t="shared" si="0"/>
        <v>533</v>
      </c>
    </row>
    <row r="18" spans="1:22" ht="11.25" customHeight="1">
      <c r="A18" s="18" t="s">
        <v>25</v>
      </c>
      <c r="B18" s="71">
        <v>40223</v>
      </c>
      <c r="C18" s="1">
        <v>325</v>
      </c>
      <c r="D18" s="4">
        <v>53</v>
      </c>
      <c r="E18" s="1"/>
      <c r="F18" s="4"/>
      <c r="G18" s="1"/>
      <c r="H18" s="4"/>
      <c r="I18" s="40">
        <f t="shared" si="1"/>
        <v>378</v>
      </c>
      <c r="J18" s="41"/>
      <c r="K18" s="1">
        <v>7</v>
      </c>
      <c r="L18" s="1">
        <v>6</v>
      </c>
      <c r="M18" s="1"/>
      <c r="N18" s="1">
        <v>4</v>
      </c>
      <c r="O18" s="1">
        <f t="shared" si="4"/>
        <v>17</v>
      </c>
      <c r="P18" s="1"/>
      <c r="Q18" s="29">
        <v>28</v>
      </c>
      <c r="R18" s="29">
        <v>66</v>
      </c>
      <c r="S18" s="3">
        <v>105</v>
      </c>
      <c r="T18" s="3"/>
      <c r="U18" s="15">
        <f t="shared" si="3"/>
        <v>216</v>
      </c>
      <c r="V18" s="16">
        <f t="shared" si="0"/>
        <v>594</v>
      </c>
    </row>
    <row r="19" spans="1:22" ht="12" customHeight="1">
      <c r="A19" s="18" t="s">
        <v>26</v>
      </c>
      <c r="B19" s="71">
        <v>40224</v>
      </c>
      <c r="C19" s="1">
        <v>259</v>
      </c>
      <c r="D19" s="4">
        <v>35</v>
      </c>
      <c r="E19" s="1"/>
      <c r="F19" s="4"/>
      <c r="G19" s="1"/>
      <c r="H19" s="4"/>
      <c r="I19" s="40">
        <f t="shared" si="1"/>
        <v>294</v>
      </c>
      <c r="J19" s="41"/>
      <c r="K19" s="1">
        <v>17</v>
      </c>
      <c r="L19" s="1">
        <v>1</v>
      </c>
      <c r="M19" s="1"/>
      <c r="N19" s="1">
        <v>4</v>
      </c>
      <c r="O19" s="1">
        <f t="shared" si="4"/>
        <v>22</v>
      </c>
      <c r="P19" s="1">
        <v>105</v>
      </c>
      <c r="Q19" s="29">
        <v>45</v>
      </c>
      <c r="R19" s="29">
        <v>56</v>
      </c>
      <c r="S19" s="3">
        <v>108</v>
      </c>
      <c r="T19" s="3"/>
      <c r="U19" s="15">
        <f t="shared" si="3"/>
        <v>336</v>
      </c>
      <c r="V19" s="16">
        <f t="shared" si="0"/>
        <v>630</v>
      </c>
    </row>
    <row r="20" spans="1:22" ht="11.25" customHeight="1">
      <c r="A20" s="18" t="s">
        <v>27</v>
      </c>
      <c r="B20" s="71">
        <v>40225</v>
      </c>
      <c r="C20" s="1"/>
      <c r="D20" s="4"/>
      <c r="E20" s="1"/>
      <c r="F20" s="4"/>
      <c r="G20" s="1"/>
      <c r="H20" s="4"/>
      <c r="I20" s="40">
        <f t="shared" si="1"/>
        <v>0</v>
      </c>
      <c r="J20" s="41"/>
      <c r="K20" s="1"/>
      <c r="L20" s="1"/>
      <c r="M20" s="1"/>
      <c r="N20" s="1"/>
      <c r="O20" s="1">
        <f t="shared" si="4"/>
        <v>0</v>
      </c>
      <c r="P20" s="1"/>
      <c r="Q20" s="29"/>
      <c r="R20" s="29"/>
      <c r="S20" s="3"/>
      <c r="T20" s="3"/>
      <c r="U20" s="15">
        <f t="shared" si="3"/>
        <v>0</v>
      </c>
      <c r="V20" s="16">
        <f t="shared" si="0"/>
        <v>0</v>
      </c>
    </row>
    <row r="21" spans="1:22" ht="12" customHeight="1">
      <c r="A21" s="18" t="s">
        <v>28</v>
      </c>
      <c r="B21" s="71">
        <v>40226</v>
      </c>
      <c r="C21" s="1">
        <v>180</v>
      </c>
      <c r="D21" s="4">
        <v>26</v>
      </c>
      <c r="E21" s="1"/>
      <c r="F21" s="4"/>
      <c r="G21" s="1"/>
      <c r="H21" s="4"/>
      <c r="I21" s="40">
        <f t="shared" si="1"/>
        <v>206</v>
      </c>
      <c r="J21" s="41"/>
      <c r="K21" s="1">
        <v>14</v>
      </c>
      <c r="L21" s="1">
        <v>4</v>
      </c>
      <c r="M21" s="1"/>
      <c r="N21" s="1">
        <v>6</v>
      </c>
      <c r="O21" s="1">
        <f t="shared" si="4"/>
        <v>24</v>
      </c>
      <c r="P21" s="1"/>
      <c r="Q21" s="29">
        <v>30</v>
      </c>
      <c r="R21" s="29">
        <v>42</v>
      </c>
      <c r="S21" s="3">
        <v>160</v>
      </c>
      <c r="T21" s="3"/>
      <c r="U21" s="15">
        <f t="shared" si="3"/>
        <v>256</v>
      </c>
      <c r="V21" s="16">
        <f t="shared" si="0"/>
        <v>462</v>
      </c>
    </row>
    <row r="22" spans="1:22" ht="12" customHeight="1">
      <c r="A22" s="18" t="s">
        <v>29</v>
      </c>
      <c r="B22" s="71">
        <v>40227</v>
      </c>
      <c r="C22" s="1">
        <v>195</v>
      </c>
      <c r="D22" s="4">
        <v>107</v>
      </c>
      <c r="E22" s="1"/>
      <c r="F22" s="4"/>
      <c r="G22" s="1"/>
      <c r="H22" s="4"/>
      <c r="I22" s="40">
        <f t="shared" si="1"/>
        <v>302</v>
      </c>
      <c r="J22" s="41"/>
      <c r="K22" s="1">
        <v>12</v>
      </c>
      <c r="L22" s="1"/>
      <c r="M22" s="1"/>
      <c r="N22" s="1">
        <v>1</v>
      </c>
      <c r="O22" s="1">
        <f t="shared" si="4"/>
        <v>13</v>
      </c>
      <c r="P22" s="1">
        <v>75</v>
      </c>
      <c r="Q22" s="29">
        <v>45</v>
      </c>
      <c r="R22" s="29">
        <v>51</v>
      </c>
      <c r="S22" s="3">
        <v>66</v>
      </c>
      <c r="T22" s="3"/>
      <c r="U22" s="15">
        <f t="shared" si="3"/>
        <v>250</v>
      </c>
      <c r="V22" s="16">
        <f t="shared" si="0"/>
        <v>552</v>
      </c>
    </row>
    <row r="23" spans="1:22" ht="12" customHeight="1">
      <c r="A23" s="18" t="s">
        <v>30</v>
      </c>
      <c r="B23" s="71">
        <v>40228</v>
      </c>
      <c r="C23" s="1">
        <v>175</v>
      </c>
      <c r="D23" s="4">
        <v>36</v>
      </c>
      <c r="E23" s="1"/>
      <c r="F23" s="4"/>
      <c r="G23" s="20"/>
      <c r="H23" s="4"/>
      <c r="I23" s="40">
        <f t="shared" si="1"/>
        <v>211</v>
      </c>
      <c r="J23" s="41"/>
      <c r="K23" s="1">
        <v>9</v>
      </c>
      <c r="L23" s="1">
        <v>2</v>
      </c>
      <c r="M23" s="1"/>
      <c r="N23" s="1">
        <v>4</v>
      </c>
      <c r="O23" s="1">
        <f t="shared" si="4"/>
        <v>15</v>
      </c>
      <c r="P23" s="1">
        <v>81</v>
      </c>
      <c r="Q23" s="29">
        <v>22</v>
      </c>
      <c r="R23" s="29">
        <v>46</v>
      </c>
      <c r="S23" s="3">
        <v>111</v>
      </c>
      <c r="T23" s="3"/>
      <c r="U23" s="15">
        <f t="shared" si="3"/>
        <v>275</v>
      </c>
      <c r="V23" s="16">
        <f t="shared" si="0"/>
        <v>486</v>
      </c>
    </row>
    <row r="24" spans="1:22" ht="12" customHeight="1">
      <c r="A24" s="18" t="s">
        <v>24</v>
      </c>
      <c r="B24" s="71">
        <v>40229</v>
      </c>
      <c r="C24" s="20">
        <v>226</v>
      </c>
      <c r="D24" s="4">
        <v>45</v>
      </c>
      <c r="E24" s="20"/>
      <c r="F24" s="4"/>
      <c r="G24" s="20"/>
      <c r="H24" s="4"/>
      <c r="I24" s="40">
        <f t="shared" si="1"/>
        <v>271</v>
      </c>
      <c r="J24" s="41"/>
      <c r="K24" s="20">
        <v>14</v>
      </c>
      <c r="L24" s="20">
        <v>5</v>
      </c>
      <c r="M24" s="20"/>
      <c r="N24" s="20">
        <v>7</v>
      </c>
      <c r="O24" s="1">
        <f t="shared" si="4"/>
        <v>26</v>
      </c>
      <c r="P24" s="20"/>
      <c r="Q24" s="29">
        <v>19</v>
      </c>
      <c r="R24" s="29">
        <v>77</v>
      </c>
      <c r="S24" s="21">
        <v>143</v>
      </c>
      <c r="T24" s="21"/>
      <c r="U24" s="15">
        <f t="shared" si="3"/>
        <v>265</v>
      </c>
      <c r="V24" s="16">
        <f t="shared" si="0"/>
        <v>536</v>
      </c>
    </row>
    <row r="25" spans="1:22" ht="12" customHeight="1">
      <c r="A25" s="18" t="s">
        <v>25</v>
      </c>
      <c r="B25" s="71">
        <v>40230</v>
      </c>
      <c r="C25" s="1">
        <v>317</v>
      </c>
      <c r="D25" s="4">
        <v>43</v>
      </c>
      <c r="E25" s="1"/>
      <c r="F25" s="4"/>
      <c r="G25" s="1"/>
      <c r="H25" s="4"/>
      <c r="I25" s="40">
        <f t="shared" si="1"/>
        <v>360</v>
      </c>
      <c r="J25" s="41"/>
      <c r="K25" s="1">
        <v>9</v>
      </c>
      <c r="L25" s="1">
        <v>9</v>
      </c>
      <c r="M25" s="1"/>
      <c r="N25" s="1">
        <v>2</v>
      </c>
      <c r="O25" s="1">
        <f t="shared" si="4"/>
        <v>20</v>
      </c>
      <c r="P25" s="1"/>
      <c r="Q25" s="29">
        <v>34</v>
      </c>
      <c r="R25" s="29">
        <v>79</v>
      </c>
      <c r="S25" s="3">
        <v>111</v>
      </c>
      <c r="T25" s="3"/>
      <c r="U25" s="15">
        <f t="shared" si="3"/>
        <v>244</v>
      </c>
      <c r="V25" s="16">
        <f t="shared" si="0"/>
        <v>604</v>
      </c>
    </row>
    <row r="26" spans="1:22" ht="12" customHeight="1">
      <c r="A26" s="18" t="s">
        <v>26</v>
      </c>
      <c r="B26" s="71">
        <v>40231</v>
      </c>
      <c r="C26" s="1">
        <v>214</v>
      </c>
      <c r="D26" s="4">
        <v>36</v>
      </c>
      <c r="E26" s="1"/>
      <c r="F26" s="4"/>
      <c r="G26" s="1"/>
      <c r="H26" s="4"/>
      <c r="I26" s="40">
        <f t="shared" si="1"/>
        <v>250</v>
      </c>
      <c r="J26" s="41"/>
      <c r="K26" s="1">
        <v>21</v>
      </c>
      <c r="L26" s="1">
        <v>6</v>
      </c>
      <c r="M26" s="1">
        <v>1</v>
      </c>
      <c r="N26" s="1"/>
      <c r="O26" s="1">
        <f t="shared" si="4"/>
        <v>28</v>
      </c>
      <c r="P26" s="1">
        <v>110</v>
      </c>
      <c r="Q26" s="29">
        <v>53</v>
      </c>
      <c r="R26" s="29">
        <v>58</v>
      </c>
      <c r="S26" s="3">
        <v>110</v>
      </c>
      <c r="T26" s="3"/>
      <c r="U26" s="15">
        <f t="shared" si="3"/>
        <v>359</v>
      </c>
      <c r="V26" s="16">
        <f t="shared" si="0"/>
        <v>609</v>
      </c>
    </row>
    <row r="27" spans="1:22" ht="11.25" customHeight="1">
      <c r="A27" s="18" t="s">
        <v>27</v>
      </c>
      <c r="B27" s="71">
        <v>40232</v>
      </c>
      <c r="C27" s="1"/>
      <c r="D27" s="4"/>
      <c r="E27" s="1"/>
      <c r="F27" s="4"/>
      <c r="G27" s="1"/>
      <c r="H27" s="4"/>
      <c r="I27" s="40">
        <f t="shared" si="1"/>
        <v>0</v>
      </c>
      <c r="J27" s="41"/>
      <c r="K27" s="1"/>
      <c r="L27" s="1"/>
      <c r="M27" s="1"/>
      <c r="N27" s="1"/>
      <c r="O27" s="1">
        <f t="shared" si="4"/>
        <v>0</v>
      </c>
      <c r="P27" s="1"/>
      <c r="Q27" s="29"/>
      <c r="R27" s="29"/>
      <c r="S27" s="3"/>
      <c r="T27" s="3"/>
      <c r="U27" s="15">
        <f t="shared" si="3"/>
        <v>0</v>
      </c>
      <c r="V27" s="16">
        <f t="shared" si="0"/>
        <v>0</v>
      </c>
    </row>
    <row r="28" spans="1:22" ht="12" customHeight="1">
      <c r="A28" s="18" t="s">
        <v>28</v>
      </c>
      <c r="B28" s="71">
        <v>40233</v>
      </c>
      <c r="C28" s="1">
        <v>169</v>
      </c>
      <c r="D28" s="4">
        <v>76</v>
      </c>
      <c r="E28" s="1"/>
      <c r="F28" s="4"/>
      <c r="G28" s="1"/>
      <c r="H28" s="4"/>
      <c r="I28" s="40">
        <f t="shared" si="1"/>
        <v>245</v>
      </c>
      <c r="J28" s="41"/>
      <c r="K28" s="1">
        <v>8</v>
      </c>
      <c r="L28" s="1">
        <v>2</v>
      </c>
      <c r="M28" s="1"/>
      <c r="N28" s="1"/>
      <c r="O28" s="1">
        <f t="shared" si="4"/>
        <v>10</v>
      </c>
      <c r="P28" s="1">
        <v>89</v>
      </c>
      <c r="Q28" s="29">
        <v>30</v>
      </c>
      <c r="R28" s="29">
        <v>44</v>
      </c>
      <c r="S28" s="3">
        <v>86</v>
      </c>
      <c r="T28" s="3"/>
      <c r="U28" s="15">
        <f t="shared" si="3"/>
        <v>259</v>
      </c>
      <c r="V28" s="16">
        <f t="shared" si="0"/>
        <v>504</v>
      </c>
    </row>
    <row r="29" spans="1:22" ht="12" customHeight="1">
      <c r="A29" s="18" t="s">
        <v>29</v>
      </c>
      <c r="B29" s="71">
        <v>40234</v>
      </c>
      <c r="C29" s="1">
        <v>163</v>
      </c>
      <c r="D29" s="4">
        <v>32</v>
      </c>
      <c r="E29" s="1"/>
      <c r="F29" s="4"/>
      <c r="G29" s="1"/>
      <c r="H29" s="4"/>
      <c r="I29" s="40">
        <f t="shared" si="1"/>
        <v>195</v>
      </c>
      <c r="J29" s="41"/>
      <c r="K29" s="1">
        <v>10</v>
      </c>
      <c r="L29" s="1">
        <v>1</v>
      </c>
      <c r="M29" s="1"/>
      <c r="N29" s="1">
        <v>1</v>
      </c>
      <c r="O29" s="1">
        <f t="shared" si="4"/>
        <v>12</v>
      </c>
      <c r="P29" s="1">
        <v>151</v>
      </c>
      <c r="Q29" s="29">
        <v>23</v>
      </c>
      <c r="R29" s="29">
        <v>49</v>
      </c>
      <c r="S29" s="3">
        <v>135</v>
      </c>
      <c r="T29" s="3"/>
      <c r="U29" s="15">
        <f t="shared" si="3"/>
        <v>370</v>
      </c>
      <c r="V29" s="16">
        <f t="shared" si="0"/>
        <v>565</v>
      </c>
    </row>
    <row r="30" spans="1:22" ht="12" customHeight="1">
      <c r="A30" s="18" t="s">
        <v>30</v>
      </c>
      <c r="B30" s="71">
        <v>40235</v>
      </c>
      <c r="C30" s="1">
        <v>138</v>
      </c>
      <c r="D30" s="4">
        <v>14</v>
      </c>
      <c r="E30" s="1"/>
      <c r="F30" s="4"/>
      <c r="G30" s="1"/>
      <c r="H30" s="4"/>
      <c r="I30" s="40">
        <f t="shared" si="1"/>
        <v>152</v>
      </c>
      <c r="J30" s="41"/>
      <c r="K30" s="1">
        <v>10</v>
      </c>
      <c r="L30" s="1">
        <v>4</v>
      </c>
      <c r="M30" s="1"/>
      <c r="N30" s="1">
        <v>2</v>
      </c>
      <c r="O30" s="1">
        <f t="shared" si="4"/>
        <v>16</v>
      </c>
      <c r="P30" s="1">
        <v>107</v>
      </c>
      <c r="Q30" s="29">
        <v>20</v>
      </c>
      <c r="R30" s="29">
        <v>48</v>
      </c>
      <c r="S30" s="3">
        <v>58</v>
      </c>
      <c r="T30" s="3"/>
      <c r="U30" s="15">
        <f t="shared" si="3"/>
        <v>249</v>
      </c>
      <c r="V30" s="16">
        <f t="shared" si="0"/>
        <v>401</v>
      </c>
    </row>
    <row r="31" spans="1:22" ht="12" customHeight="1">
      <c r="A31" s="18" t="s">
        <v>24</v>
      </c>
      <c r="B31" s="71">
        <v>40236</v>
      </c>
      <c r="C31" s="20">
        <v>168</v>
      </c>
      <c r="D31" s="4">
        <v>9</v>
      </c>
      <c r="E31" s="20"/>
      <c r="F31" s="4"/>
      <c r="G31" s="20"/>
      <c r="H31" s="4"/>
      <c r="I31" s="40">
        <f t="shared" si="1"/>
        <v>177</v>
      </c>
      <c r="J31" s="41"/>
      <c r="K31" s="20">
        <v>5</v>
      </c>
      <c r="L31" s="20">
        <v>8</v>
      </c>
      <c r="M31" s="20">
        <v>2</v>
      </c>
      <c r="N31" s="20"/>
      <c r="O31" s="1">
        <f t="shared" si="4"/>
        <v>15</v>
      </c>
      <c r="P31" s="20"/>
      <c r="Q31" s="29">
        <v>5</v>
      </c>
      <c r="R31" s="29">
        <v>43</v>
      </c>
      <c r="S31" s="21">
        <v>77</v>
      </c>
      <c r="T31" s="21"/>
      <c r="U31" s="15">
        <f t="shared" si="3"/>
        <v>140</v>
      </c>
      <c r="V31" s="16">
        <f t="shared" si="0"/>
        <v>317</v>
      </c>
    </row>
    <row r="32" spans="1:22" ht="12" customHeight="1">
      <c r="A32" s="18" t="s">
        <v>25</v>
      </c>
      <c r="B32" s="71">
        <v>40237</v>
      </c>
      <c r="C32" s="1">
        <v>211</v>
      </c>
      <c r="D32" s="4">
        <v>35</v>
      </c>
      <c r="E32" s="1"/>
      <c r="F32" s="4"/>
      <c r="G32" s="1"/>
      <c r="H32" s="4"/>
      <c r="I32" s="40">
        <f t="shared" si="1"/>
        <v>246</v>
      </c>
      <c r="J32" s="41"/>
      <c r="K32" s="1">
        <v>5</v>
      </c>
      <c r="L32" s="1">
        <v>3</v>
      </c>
      <c r="M32" s="1"/>
      <c r="N32" s="1"/>
      <c r="O32" s="1">
        <f t="shared" si="4"/>
        <v>8</v>
      </c>
      <c r="P32" s="1"/>
      <c r="Q32" s="29">
        <v>8</v>
      </c>
      <c r="R32" s="29">
        <v>61</v>
      </c>
      <c r="S32" s="3">
        <v>86</v>
      </c>
      <c r="T32" s="3"/>
      <c r="U32" s="15">
        <f t="shared" si="3"/>
        <v>163</v>
      </c>
      <c r="V32" s="16">
        <f t="shared" si="0"/>
        <v>409</v>
      </c>
    </row>
    <row r="33" spans="1:22" ht="12" customHeight="1">
      <c r="A33" s="18"/>
      <c r="B33" s="10"/>
      <c r="C33" s="1"/>
      <c r="D33" s="4"/>
      <c r="E33" s="1"/>
      <c r="F33" s="4"/>
      <c r="G33" s="1"/>
      <c r="H33" s="4"/>
      <c r="I33" s="40">
        <f t="shared" si="1"/>
        <v>0</v>
      </c>
      <c r="J33" s="41"/>
      <c r="K33" s="1"/>
      <c r="L33" s="1"/>
      <c r="M33" s="1"/>
      <c r="N33" s="1"/>
      <c r="O33" s="1">
        <f t="shared" si="4"/>
        <v>0</v>
      </c>
      <c r="P33" s="1"/>
      <c r="Q33" s="29"/>
      <c r="R33" s="29"/>
      <c r="S33" s="3"/>
      <c r="T33" s="3"/>
      <c r="U33" s="15">
        <f t="shared" si="3"/>
        <v>0</v>
      </c>
      <c r="V33" s="16">
        <f t="shared" si="0"/>
        <v>0</v>
      </c>
    </row>
    <row r="34" spans="1:22" ht="12" customHeight="1">
      <c r="A34" s="18"/>
      <c r="B34" s="10"/>
      <c r="C34" s="1"/>
      <c r="D34" s="4"/>
      <c r="E34" s="1"/>
      <c r="F34" s="4"/>
      <c r="G34" s="1"/>
      <c r="H34" s="4"/>
      <c r="I34" s="40">
        <f t="shared" si="1"/>
        <v>0</v>
      </c>
      <c r="J34" s="41"/>
      <c r="K34" s="1"/>
      <c r="L34" s="1"/>
      <c r="M34" s="1"/>
      <c r="N34" s="1"/>
      <c r="O34" s="1">
        <f t="shared" si="4"/>
        <v>0</v>
      </c>
      <c r="P34" s="1"/>
      <c r="Q34" s="29"/>
      <c r="R34" s="29"/>
      <c r="S34" s="3"/>
      <c r="T34" s="3"/>
      <c r="U34" s="15">
        <f t="shared" si="3"/>
        <v>0</v>
      </c>
      <c r="V34" s="16">
        <f t="shared" si="0"/>
        <v>0</v>
      </c>
    </row>
    <row r="35" spans="1:22" ht="11.25" customHeight="1" thickBot="1">
      <c r="A35" s="18"/>
      <c r="B35" s="10"/>
      <c r="C35" s="1"/>
      <c r="D35" s="4"/>
      <c r="E35" s="1"/>
      <c r="G35" s="1"/>
      <c r="H35" s="4"/>
      <c r="I35" s="40">
        <f t="shared" si="1"/>
        <v>0</v>
      </c>
      <c r="J35" s="41"/>
      <c r="K35" s="1"/>
      <c r="L35" s="1"/>
      <c r="M35" s="1"/>
      <c r="N35" s="1"/>
      <c r="O35" s="1">
        <f t="shared" si="4"/>
        <v>0</v>
      </c>
      <c r="P35" s="1"/>
      <c r="Q35" s="29"/>
      <c r="R35" s="29"/>
      <c r="S35" s="3"/>
      <c r="T35" s="3"/>
      <c r="U35" s="15">
        <f t="shared" si="3"/>
        <v>0</v>
      </c>
      <c r="V35" s="16">
        <f t="shared" si="0"/>
        <v>0</v>
      </c>
    </row>
    <row r="36" spans="1:22" ht="16.5" thickBot="1">
      <c r="A36" s="60" t="s">
        <v>6</v>
      </c>
      <c r="B36" s="61"/>
      <c r="C36" s="12">
        <f aca="true" t="shared" si="5" ref="C36:H36">SUM(C5:C35)</f>
        <v>4165</v>
      </c>
      <c r="D36" s="11">
        <f t="shared" si="5"/>
        <v>834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44">
        <f>SUM(C36:H36)</f>
        <v>4999</v>
      </c>
      <c r="J36" s="45"/>
      <c r="K36" s="11">
        <f>SUM(K5:K35)</f>
        <v>217</v>
      </c>
      <c r="L36" s="11">
        <f>SUM(L5:L35)</f>
        <v>73</v>
      </c>
      <c r="M36" s="11">
        <f>SUM(M5:M35)</f>
        <v>5</v>
      </c>
      <c r="N36" s="11">
        <f>SUM(N5:N35)</f>
        <v>41</v>
      </c>
      <c r="O36" s="31">
        <f>SUM(K36:N36)</f>
        <v>336</v>
      </c>
      <c r="P36" s="11">
        <f>SUM(P5:P35)</f>
        <v>1970</v>
      </c>
      <c r="Q36" s="11">
        <f>SUM(Q5:Q35)</f>
        <v>512</v>
      </c>
      <c r="R36" s="11">
        <f>SUM(R5:R35)</f>
        <v>1149</v>
      </c>
      <c r="S36" s="11">
        <f>SUM(S5:S35)</f>
        <v>3700</v>
      </c>
      <c r="T36" s="11">
        <f>SUM(T5:T35)</f>
        <v>0</v>
      </c>
      <c r="U36" s="27">
        <f t="shared" si="3"/>
        <v>7667</v>
      </c>
      <c r="V36" s="17">
        <f t="shared" si="0"/>
        <v>12666</v>
      </c>
    </row>
    <row r="38" ht="12.75">
      <c r="B38" s="24"/>
    </row>
    <row r="39" ht="12.75">
      <c r="G39" s="25"/>
    </row>
  </sheetData>
  <mergeCells count="43"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  <mergeCell ref="B1:V1"/>
    <mergeCell ref="B2:V2"/>
    <mergeCell ref="C3:D3"/>
    <mergeCell ref="E3:F3"/>
    <mergeCell ref="G3:H3"/>
    <mergeCell ref="I3:J3"/>
    <mergeCell ref="A3:B4"/>
    <mergeCell ref="P3:T3"/>
    <mergeCell ref="K3:N3"/>
    <mergeCell ref="I14:J14"/>
    <mergeCell ref="I15:J15"/>
    <mergeCell ref="I16:J16"/>
    <mergeCell ref="I17:J17"/>
    <mergeCell ref="I18:J18"/>
    <mergeCell ref="I19:J19"/>
    <mergeCell ref="I20:J20"/>
    <mergeCell ref="I21:J21"/>
    <mergeCell ref="I28:J28"/>
    <mergeCell ref="I29:J29"/>
    <mergeCell ref="I22:J22"/>
    <mergeCell ref="I23:J23"/>
    <mergeCell ref="I24:J24"/>
    <mergeCell ref="I25:J25"/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N5" sqref="N5"/>
    </sheetView>
  </sheetViews>
  <sheetFormatPr defaultColWidth="11.421875" defaultRowHeight="12.75"/>
  <sheetData>
    <row r="1" spans="2:3" ht="13.5" thickBot="1">
      <c r="B1" s="5" t="s">
        <v>19</v>
      </c>
      <c r="C1" s="5"/>
    </row>
    <row r="2" spans="1:7" ht="12.75">
      <c r="A2" s="62" t="s">
        <v>0</v>
      </c>
      <c r="B2" s="63"/>
      <c r="C2" s="66" t="s">
        <v>10</v>
      </c>
      <c r="D2" s="66"/>
      <c r="E2" s="66"/>
      <c r="F2" s="66"/>
      <c r="G2" s="6"/>
    </row>
    <row r="3" spans="1:7" ht="12.75">
      <c r="A3" s="64"/>
      <c r="B3" s="65"/>
      <c r="C3" s="67"/>
      <c r="D3" s="67"/>
      <c r="E3" s="67"/>
      <c r="F3" s="67"/>
      <c r="G3" s="7"/>
    </row>
    <row r="4" spans="1:7" ht="12.75">
      <c r="A4" s="8" t="s">
        <v>26</v>
      </c>
      <c r="B4" s="9">
        <v>40210</v>
      </c>
      <c r="C4" s="68"/>
      <c r="D4" s="69"/>
      <c r="E4" s="69"/>
      <c r="F4" s="69"/>
      <c r="G4" s="70"/>
    </row>
    <row r="5" spans="1:7" ht="12.75">
      <c r="A5" s="8" t="s">
        <v>27</v>
      </c>
      <c r="B5" s="9">
        <v>40211</v>
      </c>
      <c r="C5" s="68"/>
      <c r="D5" s="69"/>
      <c r="E5" s="69"/>
      <c r="F5" s="69"/>
      <c r="G5" s="70"/>
    </row>
    <row r="6" spans="1:7" ht="12.75">
      <c r="A6" s="8" t="s">
        <v>28</v>
      </c>
      <c r="B6" s="9">
        <v>40212</v>
      </c>
      <c r="C6" s="68"/>
      <c r="D6" s="69"/>
      <c r="E6" s="69"/>
      <c r="F6" s="69"/>
      <c r="G6" s="70"/>
    </row>
    <row r="7" spans="1:7" ht="12.75">
      <c r="A7" s="8" t="s">
        <v>29</v>
      </c>
      <c r="B7" s="9">
        <v>40213</v>
      </c>
      <c r="C7" s="68"/>
      <c r="D7" s="69"/>
      <c r="E7" s="69"/>
      <c r="F7" s="69"/>
      <c r="G7" s="70"/>
    </row>
    <row r="8" spans="1:7" ht="12.75">
      <c r="A8" s="8" t="s">
        <v>30</v>
      </c>
      <c r="B8" s="9">
        <v>40214</v>
      </c>
      <c r="C8" s="68"/>
      <c r="D8" s="69"/>
      <c r="E8" s="69"/>
      <c r="F8" s="69"/>
      <c r="G8" s="70"/>
    </row>
    <row r="9" spans="1:7" ht="12.75">
      <c r="A9" s="8" t="s">
        <v>24</v>
      </c>
      <c r="B9" s="9">
        <v>40215</v>
      </c>
      <c r="C9" s="68"/>
      <c r="D9" s="69"/>
      <c r="E9" s="69"/>
      <c r="F9" s="69"/>
      <c r="G9" s="70"/>
    </row>
    <row r="10" spans="1:7" ht="12.75">
      <c r="A10" s="8" t="s">
        <v>25</v>
      </c>
      <c r="B10" s="9">
        <v>40216</v>
      </c>
      <c r="C10" s="68"/>
      <c r="D10" s="69"/>
      <c r="E10" s="69"/>
      <c r="F10" s="69"/>
      <c r="G10" s="70"/>
    </row>
    <row r="11" spans="1:7" ht="12.75">
      <c r="A11" s="8" t="s">
        <v>26</v>
      </c>
      <c r="B11" s="9">
        <v>40217</v>
      </c>
      <c r="C11" s="68"/>
      <c r="D11" s="69"/>
      <c r="E11" s="69"/>
      <c r="F11" s="69"/>
      <c r="G11" s="70"/>
    </row>
    <row r="12" spans="1:7" ht="12.75">
      <c r="A12" s="8" t="s">
        <v>27</v>
      </c>
      <c r="B12" s="9">
        <v>40218</v>
      </c>
      <c r="C12" s="68"/>
      <c r="D12" s="69"/>
      <c r="E12" s="69"/>
      <c r="F12" s="69"/>
      <c r="G12" s="70"/>
    </row>
    <row r="13" spans="1:7" ht="12.75">
      <c r="A13" s="8" t="s">
        <v>28</v>
      </c>
      <c r="B13" s="9">
        <v>40219</v>
      </c>
      <c r="C13" s="68"/>
      <c r="D13" s="69"/>
      <c r="E13" s="69"/>
      <c r="F13" s="69"/>
      <c r="G13" s="70"/>
    </row>
    <row r="14" spans="1:7" ht="12.75">
      <c r="A14" s="8" t="s">
        <v>29</v>
      </c>
      <c r="B14" s="9">
        <v>40220</v>
      </c>
      <c r="C14" s="68"/>
      <c r="D14" s="69"/>
      <c r="E14" s="69"/>
      <c r="F14" s="69"/>
      <c r="G14" s="70"/>
    </row>
    <row r="15" spans="1:7" ht="12.75">
      <c r="A15" s="8" t="s">
        <v>30</v>
      </c>
      <c r="B15" s="9">
        <v>40221</v>
      </c>
      <c r="C15" s="68"/>
      <c r="D15" s="69"/>
      <c r="E15" s="69"/>
      <c r="F15" s="69"/>
      <c r="G15" s="70"/>
    </row>
    <row r="16" spans="1:7" ht="12.75">
      <c r="A16" s="8" t="s">
        <v>24</v>
      </c>
      <c r="B16" s="9">
        <v>40222</v>
      </c>
      <c r="C16" s="68"/>
      <c r="D16" s="69"/>
      <c r="E16" s="69"/>
      <c r="F16" s="69"/>
      <c r="G16" s="70"/>
    </row>
    <row r="17" spans="1:7" ht="12.75">
      <c r="A17" s="8" t="s">
        <v>25</v>
      </c>
      <c r="B17" s="9">
        <v>40223</v>
      </c>
      <c r="C17" s="68"/>
      <c r="D17" s="69"/>
      <c r="E17" s="69"/>
      <c r="F17" s="69"/>
      <c r="G17" s="70"/>
    </row>
    <row r="18" spans="1:7" ht="12.75">
      <c r="A18" s="8" t="s">
        <v>26</v>
      </c>
      <c r="B18" s="9">
        <v>40224</v>
      </c>
      <c r="C18" s="68"/>
      <c r="D18" s="69"/>
      <c r="E18" s="69"/>
      <c r="F18" s="69"/>
      <c r="G18" s="70"/>
    </row>
    <row r="19" spans="1:7" ht="12.75">
      <c r="A19" s="8" t="s">
        <v>27</v>
      </c>
      <c r="B19" s="9">
        <v>40225</v>
      </c>
      <c r="C19" s="68"/>
      <c r="D19" s="69"/>
      <c r="E19" s="69"/>
      <c r="F19" s="69"/>
      <c r="G19" s="70"/>
    </row>
    <row r="20" spans="1:7" ht="12.75">
      <c r="A20" s="8" t="s">
        <v>28</v>
      </c>
      <c r="B20" s="9">
        <v>40226</v>
      </c>
      <c r="C20" s="68"/>
      <c r="D20" s="69"/>
      <c r="E20" s="69"/>
      <c r="F20" s="69"/>
      <c r="G20" s="70"/>
    </row>
    <row r="21" spans="1:7" ht="12.75">
      <c r="A21" s="8" t="s">
        <v>29</v>
      </c>
      <c r="B21" s="9">
        <v>40227</v>
      </c>
      <c r="C21" s="68"/>
      <c r="D21" s="69"/>
      <c r="E21" s="69"/>
      <c r="F21" s="69"/>
      <c r="G21" s="70"/>
    </row>
    <row r="22" spans="1:7" ht="12.75">
      <c r="A22" s="8" t="s">
        <v>30</v>
      </c>
      <c r="B22" s="9">
        <v>40228</v>
      </c>
      <c r="C22" s="68"/>
      <c r="D22" s="69"/>
      <c r="E22" s="69"/>
      <c r="F22" s="69"/>
      <c r="G22" s="70"/>
    </row>
    <row r="23" spans="1:7" ht="12.75">
      <c r="A23" s="8" t="s">
        <v>24</v>
      </c>
      <c r="B23" s="9">
        <v>40229</v>
      </c>
      <c r="C23" s="68"/>
      <c r="D23" s="69"/>
      <c r="E23" s="69"/>
      <c r="F23" s="69"/>
      <c r="G23" s="70"/>
    </row>
    <row r="24" spans="1:7" ht="12.75">
      <c r="A24" s="8" t="s">
        <v>25</v>
      </c>
      <c r="B24" s="9">
        <v>40230</v>
      </c>
      <c r="C24" s="68"/>
      <c r="D24" s="69"/>
      <c r="E24" s="69"/>
      <c r="F24" s="69"/>
      <c r="G24" s="70"/>
    </row>
    <row r="25" spans="1:7" ht="12.75">
      <c r="A25" s="8" t="s">
        <v>26</v>
      </c>
      <c r="B25" s="9">
        <v>40231</v>
      </c>
      <c r="C25" s="68"/>
      <c r="D25" s="69"/>
      <c r="E25" s="69"/>
      <c r="F25" s="69"/>
      <c r="G25" s="70"/>
    </row>
    <row r="26" spans="1:7" ht="12.75">
      <c r="A26" s="8" t="s">
        <v>27</v>
      </c>
      <c r="B26" s="9">
        <v>40232</v>
      </c>
      <c r="C26" s="68"/>
      <c r="D26" s="69"/>
      <c r="E26" s="69"/>
      <c r="F26" s="69"/>
      <c r="G26" s="70"/>
    </row>
    <row r="27" spans="1:7" ht="12.75">
      <c r="A27" s="8" t="s">
        <v>28</v>
      </c>
      <c r="B27" s="9">
        <v>40233</v>
      </c>
      <c r="C27" s="68"/>
      <c r="D27" s="69"/>
      <c r="E27" s="69"/>
      <c r="F27" s="69"/>
      <c r="G27" s="70"/>
    </row>
    <row r="28" spans="1:7" ht="12.75">
      <c r="A28" s="8" t="s">
        <v>29</v>
      </c>
      <c r="B28" s="9">
        <v>40234</v>
      </c>
      <c r="C28" s="68"/>
      <c r="D28" s="69"/>
      <c r="E28" s="69"/>
      <c r="F28" s="69"/>
      <c r="G28" s="70"/>
    </row>
    <row r="29" spans="1:7" ht="12.75">
      <c r="A29" s="8" t="s">
        <v>30</v>
      </c>
      <c r="B29" s="9">
        <v>40235</v>
      </c>
      <c r="C29" s="68"/>
      <c r="D29" s="69"/>
      <c r="E29" s="69"/>
      <c r="F29" s="69"/>
      <c r="G29" s="70"/>
    </row>
    <row r="30" spans="1:7" ht="12.75">
      <c r="A30" s="8" t="s">
        <v>24</v>
      </c>
      <c r="B30" s="9">
        <v>40236</v>
      </c>
      <c r="C30" s="68"/>
      <c r="D30" s="69"/>
      <c r="E30" s="69"/>
      <c r="F30" s="69"/>
      <c r="G30" s="70"/>
    </row>
    <row r="31" spans="1:8" ht="12.75">
      <c r="A31" s="8" t="s">
        <v>25</v>
      </c>
      <c r="B31" s="9">
        <v>40237</v>
      </c>
      <c r="C31" s="68"/>
      <c r="D31" s="69"/>
      <c r="E31" s="69"/>
      <c r="F31" s="69"/>
      <c r="G31" s="70"/>
      <c r="H31" t="s">
        <v>14</v>
      </c>
    </row>
    <row r="32" spans="1:7" ht="12.75">
      <c r="A32" s="8"/>
      <c r="B32" s="9"/>
      <c r="C32" s="68"/>
      <c r="D32" s="69"/>
      <c r="E32" s="69"/>
      <c r="F32" s="69"/>
      <c r="G32" s="70"/>
    </row>
    <row r="33" spans="1:7" ht="12.75">
      <c r="A33" s="8"/>
      <c r="B33" s="9"/>
      <c r="C33" s="68"/>
      <c r="D33" s="69"/>
      <c r="E33" s="69"/>
      <c r="F33" s="69"/>
      <c r="G33" s="70"/>
    </row>
    <row r="34" spans="1:7" ht="12.75">
      <c r="A34" s="8"/>
      <c r="B34" s="9"/>
      <c r="C34" s="68"/>
      <c r="D34" s="69"/>
      <c r="E34" s="69"/>
      <c r="F34" s="69"/>
      <c r="G34" s="70"/>
    </row>
    <row r="35" spans="1:4" ht="12.75">
      <c r="A35" s="36"/>
      <c r="B35" s="32"/>
      <c r="C35" s="34"/>
      <c r="D35" s="32"/>
    </row>
    <row r="36" spans="1:4" ht="12.75">
      <c r="A36" s="33"/>
      <c r="B36" s="32"/>
      <c r="C36" s="32"/>
      <c r="D36" s="32"/>
    </row>
    <row r="37" spans="1:4" ht="12.75">
      <c r="A37" s="33"/>
      <c r="B37" s="32"/>
      <c r="C37" s="32"/>
      <c r="D37" s="32"/>
    </row>
    <row r="38" spans="1:4" ht="12.75">
      <c r="A38" s="33"/>
      <c r="B38" s="32"/>
      <c r="C38" s="32"/>
      <c r="D38" s="32"/>
    </row>
    <row r="40" spans="1:3" ht="12.75">
      <c r="A40" s="35"/>
      <c r="C40" s="5"/>
    </row>
    <row r="41" ht="12.75">
      <c r="A41" s="33"/>
    </row>
    <row r="42" ht="12.75">
      <c r="A42" s="33"/>
    </row>
    <row r="43" ht="12.75">
      <c r="A43" s="33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N4" sqref="N4"/>
    </sheetView>
  </sheetViews>
  <sheetFormatPr defaultColWidth="11.421875" defaultRowHeight="12.75"/>
  <cols>
    <col min="1" max="1" width="9.140625" style="0" customWidth="1"/>
    <col min="2" max="2" width="6.8515625" style="0" customWidth="1"/>
    <col min="3" max="5" width="5.57421875" style="0" customWidth="1"/>
    <col min="6" max="6" width="5.00390625" style="0" customWidth="1"/>
    <col min="7" max="7" width="5.421875" style="0" customWidth="1"/>
    <col min="8" max="8" width="5.140625" style="0" customWidth="1"/>
    <col min="9" max="9" width="7.421875" style="0" customWidth="1"/>
    <col min="10" max="10" width="5.57421875" style="0" hidden="1" customWidth="1"/>
    <col min="11" max="11" width="4.28125" style="0" customWidth="1"/>
    <col min="12" max="12" width="5.00390625" style="0" customWidth="1"/>
    <col min="13" max="13" width="4.00390625" style="0" customWidth="1"/>
    <col min="14" max="14" width="4.57421875" style="0" customWidth="1"/>
    <col min="15" max="17" width="5.00390625" style="0" customWidth="1"/>
    <col min="18" max="18" width="5.8515625" style="0" customWidth="1"/>
    <col min="19" max="19" width="4.8515625" style="0" customWidth="1"/>
    <col min="20" max="20" width="5.140625" style="0" customWidth="1"/>
    <col min="21" max="21" width="7.57421875" style="0" customWidth="1"/>
  </cols>
  <sheetData>
    <row r="1" spans="1:22" ht="12.75">
      <c r="A1" s="26"/>
      <c r="B1" s="46" t="s">
        <v>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2.75">
      <c r="A2" s="26">
        <v>40238</v>
      </c>
      <c r="B2" s="47" t="s">
        <v>38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>
      <c r="A3" s="51" t="s">
        <v>0</v>
      </c>
      <c r="B3" s="52"/>
      <c r="C3" s="49" t="s">
        <v>8</v>
      </c>
      <c r="D3" s="49"/>
      <c r="E3" s="49" t="s">
        <v>9</v>
      </c>
      <c r="F3" s="49"/>
      <c r="G3" s="49" t="s">
        <v>1</v>
      </c>
      <c r="H3" s="49"/>
      <c r="I3" s="50" t="s">
        <v>12</v>
      </c>
      <c r="J3" s="50"/>
      <c r="K3" s="42" t="s">
        <v>2</v>
      </c>
      <c r="L3" s="57"/>
      <c r="M3" s="58"/>
      <c r="N3" s="59"/>
      <c r="O3" s="22" t="s">
        <v>4</v>
      </c>
      <c r="P3" s="55" t="s">
        <v>3</v>
      </c>
      <c r="Q3" s="56"/>
      <c r="R3" s="56"/>
      <c r="S3" s="56"/>
      <c r="T3" s="56"/>
      <c r="U3" s="13" t="s">
        <v>4</v>
      </c>
      <c r="V3" s="2" t="s">
        <v>4</v>
      </c>
    </row>
    <row r="4" spans="1:22" ht="12.75">
      <c r="A4" s="53"/>
      <c r="B4" s="54"/>
      <c r="C4" s="1" t="s">
        <v>22</v>
      </c>
      <c r="D4" s="1" t="s">
        <v>23</v>
      </c>
      <c r="E4" s="1" t="s">
        <v>22</v>
      </c>
      <c r="F4" s="1" t="s">
        <v>23</v>
      </c>
      <c r="G4" s="1" t="s">
        <v>22</v>
      </c>
      <c r="H4" s="1" t="s">
        <v>23</v>
      </c>
      <c r="I4" s="42" t="s">
        <v>11</v>
      </c>
      <c r="J4" s="43"/>
      <c r="K4" s="1" t="s">
        <v>33</v>
      </c>
      <c r="L4" s="1" t="s">
        <v>34</v>
      </c>
      <c r="M4" s="1" t="s">
        <v>35</v>
      </c>
      <c r="N4" s="1" t="s">
        <v>36</v>
      </c>
      <c r="O4" s="2" t="s">
        <v>16</v>
      </c>
      <c r="P4" s="1" t="s">
        <v>17</v>
      </c>
      <c r="Q4" s="30" t="s">
        <v>20</v>
      </c>
      <c r="R4" s="30" t="s">
        <v>21</v>
      </c>
      <c r="S4" s="3" t="s">
        <v>15</v>
      </c>
      <c r="T4" s="23" t="s">
        <v>18</v>
      </c>
      <c r="U4" s="14" t="s">
        <v>13</v>
      </c>
      <c r="V4" s="2" t="s">
        <v>5</v>
      </c>
    </row>
    <row r="5" spans="1:22" ht="12.75" customHeight="1">
      <c r="A5" s="18" t="s">
        <v>26</v>
      </c>
      <c r="B5" s="71">
        <v>40238</v>
      </c>
      <c r="C5" s="1">
        <v>125</v>
      </c>
      <c r="D5" s="4">
        <v>20</v>
      </c>
      <c r="E5" s="1"/>
      <c r="F5" s="4"/>
      <c r="G5" s="1"/>
      <c r="H5" s="4"/>
      <c r="I5" s="40">
        <f>SUM(C5:H5)</f>
        <v>145</v>
      </c>
      <c r="J5" s="41"/>
      <c r="K5" s="1">
        <v>14</v>
      </c>
      <c r="L5" s="1">
        <v>2</v>
      </c>
      <c r="M5" s="1"/>
      <c r="N5" s="1"/>
      <c r="O5" s="1">
        <f>SUM(K5:N5)</f>
        <v>16</v>
      </c>
      <c r="P5" s="1"/>
      <c r="Q5" s="28">
        <v>24</v>
      </c>
      <c r="R5" s="28">
        <v>19</v>
      </c>
      <c r="S5" s="3">
        <v>59</v>
      </c>
      <c r="T5" s="3"/>
      <c r="U5" s="15">
        <f>SUM(O5:T5)</f>
        <v>118</v>
      </c>
      <c r="V5" s="16">
        <f aca="true" t="shared" si="0" ref="V5:V36">SUM(I5+U5)</f>
        <v>263</v>
      </c>
    </row>
    <row r="6" spans="1:22" ht="12" customHeight="1">
      <c r="A6" s="18" t="s">
        <v>27</v>
      </c>
      <c r="B6" s="71">
        <v>40239</v>
      </c>
      <c r="C6" s="1"/>
      <c r="D6" s="4"/>
      <c r="E6" s="1"/>
      <c r="F6" s="4"/>
      <c r="G6" s="1"/>
      <c r="H6" s="4"/>
      <c r="I6" s="40">
        <f aca="true" t="shared" si="1" ref="I6:I35">SUM(C6:H6)</f>
        <v>0</v>
      </c>
      <c r="J6" s="41"/>
      <c r="K6" s="1"/>
      <c r="L6" s="1"/>
      <c r="M6" s="1"/>
      <c r="N6" s="1"/>
      <c r="O6" s="1">
        <f aca="true" t="shared" si="2" ref="O6:O14">SUM(K6:N6)</f>
        <v>0</v>
      </c>
      <c r="P6" s="1"/>
      <c r="Q6" s="28"/>
      <c r="R6" s="28"/>
      <c r="S6" s="3"/>
      <c r="T6" s="3"/>
      <c r="U6" s="15">
        <f aca="true" t="shared" si="3" ref="U6:U36">SUM(O6:T6)</f>
        <v>0</v>
      </c>
      <c r="V6" s="16">
        <f t="shared" si="0"/>
        <v>0</v>
      </c>
    </row>
    <row r="7" spans="1:22" ht="12" customHeight="1">
      <c r="A7" s="18" t="s">
        <v>28</v>
      </c>
      <c r="B7" s="71">
        <v>40240</v>
      </c>
      <c r="C7" s="1">
        <v>103</v>
      </c>
      <c r="D7" s="4">
        <v>12</v>
      </c>
      <c r="E7" s="1"/>
      <c r="F7" s="4"/>
      <c r="G7" s="1"/>
      <c r="H7" s="4"/>
      <c r="I7" s="40">
        <f t="shared" si="1"/>
        <v>115</v>
      </c>
      <c r="J7" s="41"/>
      <c r="K7" s="1">
        <v>13</v>
      </c>
      <c r="L7" s="1">
        <v>3</v>
      </c>
      <c r="M7" s="1"/>
      <c r="N7" s="1"/>
      <c r="O7" s="1">
        <f t="shared" si="2"/>
        <v>16</v>
      </c>
      <c r="P7" s="1">
        <v>79</v>
      </c>
      <c r="Q7" s="28">
        <v>32</v>
      </c>
      <c r="R7" s="28">
        <v>34</v>
      </c>
      <c r="S7" s="3">
        <v>119</v>
      </c>
      <c r="T7" s="3"/>
      <c r="U7" s="15">
        <f t="shared" si="3"/>
        <v>280</v>
      </c>
      <c r="V7" s="16">
        <f t="shared" si="0"/>
        <v>395</v>
      </c>
    </row>
    <row r="8" spans="1:22" ht="12" customHeight="1">
      <c r="A8" s="18" t="s">
        <v>29</v>
      </c>
      <c r="B8" s="71">
        <v>40241</v>
      </c>
      <c r="C8" s="1">
        <v>98</v>
      </c>
      <c r="D8" s="4">
        <v>23</v>
      </c>
      <c r="E8" s="1"/>
      <c r="F8" s="4"/>
      <c r="G8" s="1"/>
      <c r="H8" s="4"/>
      <c r="I8" s="40">
        <f t="shared" si="1"/>
        <v>121</v>
      </c>
      <c r="J8" s="41"/>
      <c r="K8" s="1">
        <v>9</v>
      </c>
      <c r="L8" s="1">
        <v>3</v>
      </c>
      <c r="M8" s="1"/>
      <c r="N8" s="1">
        <v>2</v>
      </c>
      <c r="O8" s="1">
        <f t="shared" si="2"/>
        <v>14</v>
      </c>
      <c r="P8" s="1">
        <v>35</v>
      </c>
      <c r="Q8" s="28">
        <v>23</v>
      </c>
      <c r="R8" s="28">
        <v>19</v>
      </c>
      <c r="S8" s="3">
        <v>101</v>
      </c>
      <c r="T8" s="3"/>
      <c r="U8" s="15">
        <f t="shared" si="3"/>
        <v>192</v>
      </c>
      <c r="V8" s="16">
        <f t="shared" si="0"/>
        <v>313</v>
      </c>
    </row>
    <row r="9" spans="1:22" ht="12" customHeight="1">
      <c r="A9" s="18" t="s">
        <v>30</v>
      </c>
      <c r="B9" s="71">
        <v>40242</v>
      </c>
      <c r="C9" s="1">
        <v>119</v>
      </c>
      <c r="D9" s="4">
        <v>53</v>
      </c>
      <c r="E9" s="1"/>
      <c r="F9" s="4"/>
      <c r="G9" s="1"/>
      <c r="H9" s="4"/>
      <c r="I9" s="40">
        <f t="shared" si="1"/>
        <v>172</v>
      </c>
      <c r="J9" s="41"/>
      <c r="K9" s="1">
        <v>5</v>
      </c>
      <c r="L9" s="1">
        <v>1</v>
      </c>
      <c r="M9" s="1"/>
      <c r="N9" s="1">
        <v>2</v>
      </c>
      <c r="O9" s="1">
        <f t="shared" si="2"/>
        <v>8</v>
      </c>
      <c r="P9" s="1"/>
      <c r="Q9" s="29">
        <v>11</v>
      </c>
      <c r="R9" s="29">
        <v>77</v>
      </c>
      <c r="S9" s="3">
        <v>65</v>
      </c>
      <c r="T9" s="3"/>
      <c r="U9" s="15">
        <f t="shared" si="3"/>
        <v>161</v>
      </c>
      <c r="V9" s="16">
        <f t="shared" si="0"/>
        <v>333</v>
      </c>
    </row>
    <row r="10" spans="1:22" ht="12" customHeight="1">
      <c r="A10" s="18" t="s">
        <v>24</v>
      </c>
      <c r="B10" s="71">
        <v>40243</v>
      </c>
      <c r="C10" s="20">
        <v>191</v>
      </c>
      <c r="D10" s="4">
        <v>34</v>
      </c>
      <c r="E10" s="20"/>
      <c r="F10" s="4"/>
      <c r="G10" s="20"/>
      <c r="H10" s="4"/>
      <c r="I10" s="40">
        <f t="shared" si="1"/>
        <v>225</v>
      </c>
      <c r="J10" s="41"/>
      <c r="K10" s="20">
        <v>9</v>
      </c>
      <c r="L10" s="20">
        <v>6</v>
      </c>
      <c r="M10" s="20"/>
      <c r="N10" s="20">
        <v>2</v>
      </c>
      <c r="O10" s="1">
        <f t="shared" si="2"/>
        <v>17</v>
      </c>
      <c r="P10" s="20">
        <v>32</v>
      </c>
      <c r="Q10" s="29">
        <v>14</v>
      </c>
      <c r="R10" s="29">
        <v>33</v>
      </c>
      <c r="S10" s="21">
        <v>57</v>
      </c>
      <c r="T10" s="21"/>
      <c r="U10" s="15">
        <f t="shared" si="3"/>
        <v>153</v>
      </c>
      <c r="V10" s="16">
        <f t="shared" si="0"/>
        <v>378</v>
      </c>
    </row>
    <row r="11" spans="1:22" ht="12" customHeight="1">
      <c r="A11" s="18" t="s">
        <v>25</v>
      </c>
      <c r="B11" s="71">
        <v>40244</v>
      </c>
      <c r="C11" s="1"/>
      <c r="D11" s="4"/>
      <c r="E11" s="1"/>
      <c r="F11" s="4"/>
      <c r="G11" s="1"/>
      <c r="H11" s="4"/>
      <c r="I11" s="40">
        <f t="shared" si="1"/>
        <v>0</v>
      </c>
      <c r="J11" s="41"/>
      <c r="K11" s="1"/>
      <c r="L11" s="1"/>
      <c r="M11" s="1"/>
      <c r="N11" s="1"/>
      <c r="O11" s="1">
        <f t="shared" si="2"/>
        <v>0</v>
      </c>
      <c r="P11" s="1"/>
      <c r="Q11" s="29"/>
      <c r="R11" s="29"/>
      <c r="S11" s="3">
        <v>793</v>
      </c>
      <c r="T11" s="3"/>
      <c r="U11" s="15">
        <f t="shared" si="3"/>
        <v>793</v>
      </c>
      <c r="V11" s="16">
        <f t="shared" si="0"/>
        <v>793</v>
      </c>
    </row>
    <row r="12" spans="1:22" ht="11.25" customHeight="1">
      <c r="A12" s="18" t="s">
        <v>26</v>
      </c>
      <c r="B12" s="71">
        <v>40245</v>
      </c>
      <c r="C12" s="1">
        <v>115</v>
      </c>
      <c r="D12" s="4">
        <v>29</v>
      </c>
      <c r="E12" s="1"/>
      <c r="F12" s="4"/>
      <c r="G12" s="1"/>
      <c r="H12" s="4"/>
      <c r="I12" s="40">
        <f t="shared" si="1"/>
        <v>144</v>
      </c>
      <c r="J12" s="41"/>
      <c r="K12" s="1">
        <v>5</v>
      </c>
      <c r="L12" s="1"/>
      <c r="M12" s="1"/>
      <c r="N12" s="1">
        <v>2</v>
      </c>
      <c r="O12" s="1">
        <f t="shared" si="2"/>
        <v>7</v>
      </c>
      <c r="P12" s="1">
        <v>87</v>
      </c>
      <c r="Q12" s="29">
        <v>2</v>
      </c>
      <c r="R12" s="29">
        <v>16</v>
      </c>
      <c r="S12" s="3">
        <v>85</v>
      </c>
      <c r="T12" s="3"/>
      <c r="U12" s="15">
        <f t="shared" si="3"/>
        <v>197</v>
      </c>
      <c r="V12" s="16">
        <f t="shared" si="0"/>
        <v>341</v>
      </c>
    </row>
    <row r="13" spans="1:22" ht="12" customHeight="1">
      <c r="A13" s="18" t="s">
        <v>27</v>
      </c>
      <c r="B13" s="71">
        <v>40246</v>
      </c>
      <c r="C13" s="1"/>
      <c r="D13" s="4"/>
      <c r="E13" s="1"/>
      <c r="F13" s="4"/>
      <c r="G13" s="1"/>
      <c r="H13" s="4"/>
      <c r="I13" s="40">
        <f t="shared" si="1"/>
        <v>0</v>
      </c>
      <c r="J13" s="41"/>
      <c r="K13" s="1"/>
      <c r="L13" s="1"/>
      <c r="M13" s="1"/>
      <c r="N13" s="1"/>
      <c r="O13" s="1">
        <f t="shared" si="2"/>
        <v>0</v>
      </c>
      <c r="P13" s="1"/>
      <c r="Q13" s="29"/>
      <c r="R13" s="29"/>
      <c r="S13" s="3"/>
      <c r="T13" s="3"/>
      <c r="U13" s="15">
        <f t="shared" si="3"/>
        <v>0</v>
      </c>
      <c r="V13" s="16">
        <f t="shared" si="0"/>
        <v>0</v>
      </c>
    </row>
    <row r="14" spans="1:22" ht="12" customHeight="1">
      <c r="A14" s="18" t="s">
        <v>28</v>
      </c>
      <c r="B14" s="71">
        <v>40247</v>
      </c>
      <c r="C14" s="1">
        <v>89</v>
      </c>
      <c r="D14" s="4">
        <v>17</v>
      </c>
      <c r="E14" s="1"/>
      <c r="F14" s="4"/>
      <c r="G14" s="1"/>
      <c r="H14" s="4"/>
      <c r="I14" s="40">
        <f t="shared" si="1"/>
        <v>106</v>
      </c>
      <c r="J14" s="41"/>
      <c r="K14" s="1">
        <v>12</v>
      </c>
      <c r="L14" s="1">
        <v>2</v>
      </c>
      <c r="M14" s="1"/>
      <c r="N14" s="1">
        <v>2</v>
      </c>
      <c r="O14" s="1">
        <f t="shared" si="2"/>
        <v>16</v>
      </c>
      <c r="P14" s="1"/>
      <c r="Q14" s="29">
        <v>9</v>
      </c>
      <c r="R14" s="29">
        <v>26</v>
      </c>
      <c r="S14" s="3">
        <v>92</v>
      </c>
      <c r="T14" s="3"/>
      <c r="U14" s="15">
        <f t="shared" si="3"/>
        <v>143</v>
      </c>
      <c r="V14" s="16">
        <f t="shared" si="0"/>
        <v>249</v>
      </c>
    </row>
    <row r="15" spans="1:22" ht="12" customHeight="1">
      <c r="A15" s="18" t="s">
        <v>29</v>
      </c>
      <c r="B15" s="71">
        <v>40248</v>
      </c>
      <c r="C15" s="1">
        <v>119</v>
      </c>
      <c r="D15" s="4">
        <v>15</v>
      </c>
      <c r="E15" s="1"/>
      <c r="F15" s="4"/>
      <c r="G15" s="1"/>
      <c r="H15" s="4"/>
      <c r="I15" s="40">
        <f t="shared" si="1"/>
        <v>134</v>
      </c>
      <c r="J15" s="41"/>
      <c r="K15" s="1">
        <v>14</v>
      </c>
      <c r="L15" s="1">
        <v>2</v>
      </c>
      <c r="M15" s="1"/>
      <c r="N15" s="1">
        <v>1</v>
      </c>
      <c r="O15" s="1">
        <f>SUM(K15:N15)</f>
        <v>17</v>
      </c>
      <c r="P15" s="1">
        <v>138</v>
      </c>
      <c r="Q15" s="29">
        <v>4</v>
      </c>
      <c r="R15" s="29">
        <v>20</v>
      </c>
      <c r="S15" s="3">
        <v>47</v>
      </c>
      <c r="T15" s="3"/>
      <c r="U15" s="15">
        <f t="shared" si="3"/>
        <v>226</v>
      </c>
      <c r="V15" s="16">
        <f t="shared" si="0"/>
        <v>360</v>
      </c>
    </row>
    <row r="16" spans="1:22" ht="11.25" customHeight="1">
      <c r="A16" s="18" t="s">
        <v>30</v>
      </c>
      <c r="B16" s="71">
        <v>40249</v>
      </c>
      <c r="C16" s="1">
        <v>103</v>
      </c>
      <c r="D16" s="4">
        <v>24</v>
      </c>
      <c r="E16" s="1"/>
      <c r="F16" s="4"/>
      <c r="G16" s="1"/>
      <c r="H16" s="4"/>
      <c r="I16" s="40">
        <f t="shared" si="1"/>
        <v>127</v>
      </c>
      <c r="J16" s="41"/>
      <c r="K16" s="1">
        <v>2</v>
      </c>
      <c r="L16" s="1"/>
      <c r="M16" s="1"/>
      <c r="N16" s="1"/>
      <c r="O16" s="1">
        <f aca="true" t="shared" si="4" ref="O16:O35">SUM(K16:N16)</f>
        <v>2</v>
      </c>
      <c r="P16" s="1">
        <v>179</v>
      </c>
      <c r="Q16" s="29">
        <v>4</v>
      </c>
      <c r="R16" s="29">
        <v>15</v>
      </c>
      <c r="S16" s="3">
        <v>32</v>
      </c>
      <c r="T16" s="3"/>
      <c r="U16" s="15">
        <f t="shared" si="3"/>
        <v>232</v>
      </c>
      <c r="V16" s="16">
        <f t="shared" si="0"/>
        <v>359</v>
      </c>
    </row>
    <row r="17" spans="1:22" ht="11.25" customHeight="1">
      <c r="A17" s="18" t="s">
        <v>24</v>
      </c>
      <c r="B17" s="71">
        <v>40250</v>
      </c>
      <c r="C17" s="20">
        <v>170</v>
      </c>
      <c r="D17" s="4">
        <v>35</v>
      </c>
      <c r="E17" s="20"/>
      <c r="F17" s="4"/>
      <c r="G17" s="20"/>
      <c r="H17" s="4"/>
      <c r="I17" s="40">
        <f t="shared" si="1"/>
        <v>205</v>
      </c>
      <c r="J17" s="41"/>
      <c r="K17" s="20">
        <v>6</v>
      </c>
      <c r="L17" s="20"/>
      <c r="M17" s="20"/>
      <c r="N17" s="20">
        <v>21</v>
      </c>
      <c r="O17" s="1">
        <f t="shared" si="4"/>
        <v>27</v>
      </c>
      <c r="P17" s="20">
        <v>50</v>
      </c>
      <c r="Q17" s="29">
        <v>22</v>
      </c>
      <c r="R17" s="29">
        <v>75</v>
      </c>
      <c r="S17" s="21">
        <v>55</v>
      </c>
      <c r="T17" s="21"/>
      <c r="U17" s="15">
        <f t="shared" si="3"/>
        <v>229</v>
      </c>
      <c r="V17" s="16">
        <f t="shared" si="0"/>
        <v>434</v>
      </c>
    </row>
    <row r="18" spans="1:22" ht="11.25" customHeight="1">
      <c r="A18" s="18" t="s">
        <v>25</v>
      </c>
      <c r="B18" s="71">
        <v>40251</v>
      </c>
      <c r="C18" s="1">
        <v>168</v>
      </c>
      <c r="D18" s="4">
        <v>32</v>
      </c>
      <c r="E18" s="1"/>
      <c r="F18" s="4"/>
      <c r="G18" s="1"/>
      <c r="H18" s="4"/>
      <c r="I18" s="40">
        <f t="shared" si="1"/>
        <v>200</v>
      </c>
      <c r="J18" s="41"/>
      <c r="K18" s="1">
        <v>11</v>
      </c>
      <c r="L18" s="1">
        <v>6</v>
      </c>
      <c r="M18" s="1"/>
      <c r="N18" s="1">
        <v>5</v>
      </c>
      <c r="O18" s="1">
        <f t="shared" si="4"/>
        <v>22</v>
      </c>
      <c r="P18" s="1"/>
      <c r="Q18" s="29">
        <v>11</v>
      </c>
      <c r="R18" s="29">
        <v>54</v>
      </c>
      <c r="S18" s="3">
        <v>83</v>
      </c>
      <c r="T18" s="3"/>
      <c r="U18" s="15">
        <f t="shared" si="3"/>
        <v>170</v>
      </c>
      <c r="V18" s="16">
        <f t="shared" si="0"/>
        <v>370</v>
      </c>
    </row>
    <row r="19" spans="1:22" ht="12" customHeight="1">
      <c r="A19" s="18" t="s">
        <v>26</v>
      </c>
      <c r="B19" s="71">
        <v>40252</v>
      </c>
      <c r="C19" s="1">
        <v>117</v>
      </c>
      <c r="D19" s="4">
        <v>20</v>
      </c>
      <c r="E19" s="1"/>
      <c r="F19" s="4"/>
      <c r="G19" s="1"/>
      <c r="H19" s="4"/>
      <c r="I19" s="40">
        <f t="shared" si="1"/>
        <v>137</v>
      </c>
      <c r="J19" s="41"/>
      <c r="K19" s="1"/>
      <c r="L19" s="1"/>
      <c r="M19" s="1"/>
      <c r="N19" s="1"/>
      <c r="O19" s="1">
        <f t="shared" si="4"/>
        <v>0</v>
      </c>
      <c r="P19" s="1">
        <v>127</v>
      </c>
      <c r="Q19" s="29"/>
      <c r="R19" s="29">
        <v>21</v>
      </c>
      <c r="S19" s="3">
        <v>38</v>
      </c>
      <c r="T19" s="3"/>
      <c r="U19" s="15">
        <f t="shared" si="3"/>
        <v>186</v>
      </c>
      <c r="V19" s="16">
        <f t="shared" si="0"/>
        <v>323</v>
      </c>
    </row>
    <row r="20" spans="1:22" ht="11.25" customHeight="1">
      <c r="A20" s="18" t="s">
        <v>27</v>
      </c>
      <c r="B20" s="71">
        <v>40253</v>
      </c>
      <c r="C20" s="1"/>
      <c r="D20" s="4"/>
      <c r="E20" s="1"/>
      <c r="F20" s="4"/>
      <c r="G20" s="1"/>
      <c r="H20" s="4"/>
      <c r="I20" s="40">
        <f t="shared" si="1"/>
        <v>0</v>
      </c>
      <c r="J20" s="41"/>
      <c r="K20" s="1"/>
      <c r="L20" s="1"/>
      <c r="M20" s="1"/>
      <c r="N20" s="1"/>
      <c r="O20" s="1">
        <f t="shared" si="4"/>
        <v>0</v>
      </c>
      <c r="P20" s="1"/>
      <c r="Q20" s="29"/>
      <c r="R20" s="29"/>
      <c r="S20" s="3"/>
      <c r="T20" s="3"/>
      <c r="U20" s="15">
        <f t="shared" si="3"/>
        <v>0</v>
      </c>
      <c r="V20" s="16">
        <f t="shared" si="0"/>
        <v>0</v>
      </c>
    </row>
    <row r="21" spans="1:22" ht="12" customHeight="1">
      <c r="A21" s="18" t="s">
        <v>28</v>
      </c>
      <c r="B21" s="71">
        <v>40254</v>
      </c>
      <c r="C21" s="1">
        <v>62</v>
      </c>
      <c r="D21" s="4">
        <v>14</v>
      </c>
      <c r="E21" s="1"/>
      <c r="F21" s="4"/>
      <c r="G21" s="1"/>
      <c r="H21" s="4"/>
      <c r="I21" s="40">
        <f t="shared" si="1"/>
        <v>76</v>
      </c>
      <c r="J21" s="41"/>
      <c r="K21" s="1">
        <v>11</v>
      </c>
      <c r="L21" s="1">
        <v>2</v>
      </c>
      <c r="M21" s="1"/>
      <c r="N21" s="1"/>
      <c r="O21" s="1">
        <f t="shared" si="4"/>
        <v>13</v>
      </c>
      <c r="P21" s="1">
        <v>85</v>
      </c>
      <c r="Q21" s="29">
        <v>3</v>
      </c>
      <c r="R21" s="29">
        <v>16</v>
      </c>
      <c r="S21" s="3">
        <v>57</v>
      </c>
      <c r="T21" s="3"/>
      <c r="U21" s="15">
        <f t="shared" si="3"/>
        <v>174</v>
      </c>
      <c r="V21" s="16">
        <f t="shared" si="0"/>
        <v>250</v>
      </c>
    </row>
    <row r="22" spans="1:22" ht="12" customHeight="1">
      <c r="A22" s="18" t="s">
        <v>29</v>
      </c>
      <c r="B22" s="71">
        <v>40255</v>
      </c>
      <c r="C22" s="1">
        <v>95</v>
      </c>
      <c r="D22" s="4">
        <v>23</v>
      </c>
      <c r="E22" s="1"/>
      <c r="F22" s="4"/>
      <c r="G22" s="1"/>
      <c r="H22" s="4"/>
      <c r="I22" s="40">
        <f t="shared" si="1"/>
        <v>118</v>
      </c>
      <c r="J22" s="41"/>
      <c r="K22" s="1">
        <v>7</v>
      </c>
      <c r="L22" s="1"/>
      <c r="M22" s="1"/>
      <c r="N22" s="1">
        <v>2</v>
      </c>
      <c r="O22" s="1">
        <f t="shared" si="4"/>
        <v>9</v>
      </c>
      <c r="P22" s="1">
        <v>401</v>
      </c>
      <c r="Q22" s="29">
        <v>3</v>
      </c>
      <c r="R22" s="29">
        <v>11</v>
      </c>
      <c r="S22" s="3">
        <v>49</v>
      </c>
      <c r="T22" s="3"/>
      <c r="U22" s="15">
        <f t="shared" si="3"/>
        <v>473</v>
      </c>
      <c r="V22" s="16">
        <f t="shared" si="0"/>
        <v>591</v>
      </c>
    </row>
    <row r="23" spans="1:22" ht="12" customHeight="1">
      <c r="A23" s="18" t="s">
        <v>30</v>
      </c>
      <c r="B23" s="71">
        <v>40256</v>
      </c>
      <c r="C23" s="1">
        <v>127</v>
      </c>
      <c r="D23" s="4">
        <v>44</v>
      </c>
      <c r="E23" s="1"/>
      <c r="F23" s="4"/>
      <c r="G23" s="20"/>
      <c r="H23" s="4"/>
      <c r="I23" s="40">
        <f t="shared" si="1"/>
        <v>171</v>
      </c>
      <c r="J23" s="41"/>
      <c r="K23" s="1">
        <v>11</v>
      </c>
      <c r="L23" s="1">
        <v>2</v>
      </c>
      <c r="M23" s="1"/>
      <c r="N23" s="1">
        <v>2</v>
      </c>
      <c r="O23" s="1">
        <f t="shared" si="4"/>
        <v>15</v>
      </c>
      <c r="P23" s="1">
        <v>286</v>
      </c>
      <c r="Q23" s="29">
        <v>3</v>
      </c>
      <c r="R23" s="29">
        <v>23</v>
      </c>
      <c r="S23" s="3">
        <v>118</v>
      </c>
      <c r="T23" s="3"/>
      <c r="U23" s="15">
        <f t="shared" si="3"/>
        <v>445</v>
      </c>
      <c r="V23" s="16">
        <f t="shared" si="0"/>
        <v>616</v>
      </c>
    </row>
    <row r="24" spans="1:22" ht="12" customHeight="1">
      <c r="A24" s="18" t="s">
        <v>24</v>
      </c>
      <c r="B24" s="71">
        <v>40257</v>
      </c>
      <c r="C24" s="20">
        <v>185</v>
      </c>
      <c r="D24" s="4">
        <v>54</v>
      </c>
      <c r="E24" s="20"/>
      <c r="F24" s="4"/>
      <c r="G24" s="20"/>
      <c r="H24" s="4"/>
      <c r="I24" s="40">
        <f t="shared" si="1"/>
        <v>239</v>
      </c>
      <c r="J24" s="41"/>
      <c r="K24" s="20">
        <v>13</v>
      </c>
      <c r="L24" s="20">
        <v>5</v>
      </c>
      <c r="M24" s="20"/>
      <c r="N24" s="20"/>
      <c r="O24" s="1">
        <f t="shared" si="4"/>
        <v>18</v>
      </c>
      <c r="P24" s="20">
        <v>18</v>
      </c>
      <c r="Q24" s="29">
        <v>16</v>
      </c>
      <c r="R24" s="29">
        <v>42</v>
      </c>
      <c r="S24" s="21">
        <v>53</v>
      </c>
      <c r="T24" s="21"/>
      <c r="U24" s="15">
        <f t="shared" si="3"/>
        <v>147</v>
      </c>
      <c r="V24" s="16">
        <f t="shared" si="0"/>
        <v>386</v>
      </c>
    </row>
    <row r="25" spans="1:22" ht="12" customHeight="1">
      <c r="A25" s="18" t="s">
        <v>25</v>
      </c>
      <c r="B25" s="71">
        <v>40258</v>
      </c>
      <c r="C25" s="1">
        <v>190</v>
      </c>
      <c r="D25" s="4">
        <v>35</v>
      </c>
      <c r="E25" s="1"/>
      <c r="F25" s="4"/>
      <c r="G25" s="1"/>
      <c r="H25" s="4"/>
      <c r="I25" s="40">
        <f t="shared" si="1"/>
        <v>225</v>
      </c>
      <c r="J25" s="41"/>
      <c r="K25" s="1">
        <v>15</v>
      </c>
      <c r="L25" s="1"/>
      <c r="M25" s="1"/>
      <c r="N25" s="1">
        <v>2</v>
      </c>
      <c r="O25" s="1">
        <f t="shared" si="4"/>
        <v>17</v>
      </c>
      <c r="P25" s="1"/>
      <c r="Q25" s="29">
        <v>18</v>
      </c>
      <c r="R25" s="29">
        <v>41</v>
      </c>
      <c r="S25" s="3">
        <v>89</v>
      </c>
      <c r="T25" s="3"/>
      <c r="U25" s="15">
        <f t="shared" si="3"/>
        <v>165</v>
      </c>
      <c r="V25" s="16">
        <f t="shared" si="0"/>
        <v>390</v>
      </c>
    </row>
    <row r="26" spans="1:22" ht="12" customHeight="1">
      <c r="A26" s="18" t="s">
        <v>26</v>
      </c>
      <c r="B26" s="71">
        <v>40259</v>
      </c>
      <c r="C26" s="1">
        <v>85</v>
      </c>
      <c r="D26" s="4">
        <v>8</v>
      </c>
      <c r="E26" s="1"/>
      <c r="F26" s="4"/>
      <c r="G26" s="1"/>
      <c r="H26" s="4"/>
      <c r="I26" s="40">
        <f t="shared" si="1"/>
        <v>93</v>
      </c>
      <c r="J26" s="41"/>
      <c r="K26" s="1">
        <v>6</v>
      </c>
      <c r="L26" s="1">
        <v>4</v>
      </c>
      <c r="M26" s="1"/>
      <c r="N26" s="1"/>
      <c r="O26" s="1">
        <f t="shared" si="4"/>
        <v>10</v>
      </c>
      <c r="P26" s="1">
        <v>192</v>
      </c>
      <c r="Q26" s="29">
        <v>7</v>
      </c>
      <c r="R26" s="29">
        <v>34</v>
      </c>
      <c r="S26" s="3">
        <v>63</v>
      </c>
      <c r="T26" s="3"/>
      <c r="U26" s="15">
        <f t="shared" si="3"/>
        <v>306</v>
      </c>
      <c r="V26" s="16">
        <f t="shared" si="0"/>
        <v>399</v>
      </c>
    </row>
    <row r="27" spans="1:22" ht="11.25" customHeight="1">
      <c r="A27" s="18" t="s">
        <v>27</v>
      </c>
      <c r="B27" s="71">
        <v>40260</v>
      </c>
      <c r="C27" s="1"/>
      <c r="D27" s="4"/>
      <c r="E27" s="1"/>
      <c r="F27" s="4"/>
      <c r="G27" s="1"/>
      <c r="H27" s="4"/>
      <c r="I27" s="40">
        <f t="shared" si="1"/>
        <v>0</v>
      </c>
      <c r="J27" s="41"/>
      <c r="K27" s="1"/>
      <c r="L27" s="1"/>
      <c r="M27" s="1"/>
      <c r="N27" s="1"/>
      <c r="O27" s="1">
        <f t="shared" si="4"/>
        <v>0</v>
      </c>
      <c r="P27" s="1"/>
      <c r="Q27" s="29"/>
      <c r="R27" s="29"/>
      <c r="S27" s="3"/>
      <c r="T27" s="3"/>
      <c r="U27" s="15">
        <f t="shared" si="3"/>
        <v>0</v>
      </c>
      <c r="V27" s="16">
        <f t="shared" si="0"/>
        <v>0</v>
      </c>
    </row>
    <row r="28" spans="1:22" ht="12" customHeight="1">
      <c r="A28" s="18" t="s">
        <v>28</v>
      </c>
      <c r="B28" s="71">
        <v>40261</v>
      </c>
      <c r="C28" s="1">
        <v>74</v>
      </c>
      <c r="D28" s="4">
        <v>16</v>
      </c>
      <c r="E28" s="1"/>
      <c r="F28" s="4"/>
      <c r="G28" s="1"/>
      <c r="H28" s="4"/>
      <c r="I28" s="40">
        <f t="shared" si="1"/>
        <v>90</v>
      </c>
      <c r="J28" s="41"/>
      <c r="K28" s="1">
        <v>8</v>
      </c>
      <c r="L28" s="1"/>
      <c r="M28" s="1"/>
      <c r="N28" s="1"/>
      <c r="O28" s="1">
        <f t="shared" si="4"/>
        <v>8</v>
      </c>
      <c r="P28" s="1">
        <v>16</v>
      </c>
      <c r="Q28" s="29">
        <v>2</v>
      </c>
      <c r="R28" s="29">
        <v>14</v>
      </c>
      <c r="S28" s="3">
        <v>149</v>
      </c>
      <c r="T28" s="3"/>
      <c r="U28" s="15">
        <f t="shared" si="3"/>
        <v>189</v>
      </c>
      <c r="V28" s="16">
        <f t="shared" si="0"/>
        <v>279</v>
      </c>
    </row>
    <row r="29" spans="1:22" ht="12" customHeight="1">
      <c r="A29" s="18" t="s">
        <v>29</v>
      </c>
      <c r="B29" s="71">
        <v>40262</v>
      </c>
      <c r="C29" s="1">
        <v>89</v>
      </c>
      <c r="D29" s="4">
        <v>23</v>
      </c>
      <c r="E29" s="1"/>
      <c r="F29" s="4"/>
      <c r="G29" s="1"/>
      <c r="H29" s="4"/>
      <c r="I29" s="40">
        <f t="shared" si="1"/>
        <v>112</v>
      </c>
      <c r="J29" s="41"/>
      <c r="K29" s="1">
        <v>10</v>
      </c>
      <c r="L29" s="1">
        <v>1</v>
      </c>
      <c r="M29" s="1"/>
      <c r="N29" s="1">
        <v>2</v>
      </c>
      <c r="O29" s="1">
        <f t="shared" si="4"/>
        <v>13</v>
      </c>
      <c r="P29" s="1">
        <v>321</v>
      </c>
      <c r="Q29" s="29">
        <v>1</v>
      </c>
      <c r="R29" s="29">
        <v>7</v>
      </c>
      <c r="S29" s="3">
        <v>60</v>
      </c>
      <c r="T29" s="3"/>
      <c r="U29" s="15">
        <f t="shared" si="3"/>
        <v>402</v>
      </c>
      <c r="V29" s="16">
        <f t="shared" si="0"/>
        <v>514</v>
      </c>
    </row>
    <row r="30" spans="1:22" ht="12" customHeight="1">
      <c r="A30" s="18" t="s">
        <v>30</v>
      </c>
      <c r="B30" s="71">
        <v>40263</v>
      </c>
      <c r="C30" s="1">
        <v>106</v>
      </c>
      <c r="D30" s="4">
        <v>14</v>
      </c>
      <c r="E30" s="1"/>
      <c r="F30" s="4"/>
      <c r="G30" s="1"/>
      <c r="H30" s="4"/>
      <c r="I30" s="40">
        <f t="shared" si="1"/>
        <v>120</v>
      </c>
      <c r="J30" s="41"/>
      <c r="K30" s="1">
        <v>3</v>
      </c>
      <c r="L30" s="1">
        <v>3</v>
      </c>
      <c r="M30" s="1"/>
      <c r="N30" s="1">
        <v>2</v>
      </c>
      <c r="O30" s="1">
        <f t="shared" si="4"/>
        <v>8</v>
      </c>
      <c r="P30" s="1">
        <v>190</v>
      </c>
      <c r="Q30" s="29">
        <v>5</v>
      </c>
      <c r="R30" s="29">
        <v>17</v>
      </c>
      <c r="S30" s="3">
        <v>73</v>
      </c>
      <c r="T30" s="3"/>
      <c r="U30" s="15">
        <f t="shared" si="3"/>
        <v>293</v>
      </c>
      <c r="V30" s="16">
        <f t="shared" si="0"/>
        <v>413</v>
      </c>
    </row>
    <row r="31" spans="1:22" ht="12" customHeight="1">
      <c r="A31" s="18" t="s">
        <v>24</v>
      </c>
      <c r="B31" s="71">
        <v>40264</v>
      </c>
      <c r="C31" s="20">
        <v>188</v>
      </c>
      <c r="D31" s="4">
        <v>69</v>
      </c>
      <c r="E31" s="20"/>
      <c r="F31" s="4"/>
      <c r="G31" s="20"/>
      <c r="H31" s="4"/>
      <c r="I31" s="40">
        <f t="shared" si="1"/>
        <v>257</v>
      </c>
      <c r="J31" s="41"/>
      <c r="K31" s="20">
        <v>9</v>
      </c>
      <c r="L31" s="20">
        <v>7</v>
      </c>
      <c r="M31" s="20"/>
      <c r="N31" s="20">
        <v>11</v>
      </c>
      <c r="O31" s="1">
        <f t="shared" si="4"/>
        <v>27</v>
      </c>
      <c r="P31" s="20">
        <v>18</v>
      </c>
      <c r="Q31" s="29">
        <v>9</v>
      </c>
      <c r="R31" s="29">
        <v>43</v>
      </c>
      <c r="S31" s="21">
        <v>44</v>
      </c>
      <c r="T31" s="21"/>
      <c r="U31" s="15">
        <f t="shared" si="3"/>
        <v>141</v>
      </c>
      <c r="V31" s="16">
        <f t="shared" si="0"/>
        <v>398</v>
      </c>
    </row>
    <row r="32" spans="1:22" ht="12" customHeight="1">
      <c r="A32" s="18" t="s">
        <v>25</v>
      </c>
      <c r="B32" s="71">
        <v>40265</v>
      </c>
      <c r="C32" s="1">
        <v>236</v>
      </c>
      <c r="D32" s="4">
        <v>23</v>
      </c>
      <c r="E32" s="1"/>
      <c r="F32" s="4"/>
      <c r="G32" s="1"/>
      <c r="H32" s="4"/>
      <c r="I32" s="40">
        <f t="shared" si="1"/>
        <v>259</v>
      </c>
      <c r="J32" s="41"/>
      <c r="K32" s="1">
        <v>7</v>
      </c>
      <c r="L32" s="1">
        <v>2</v>
      </c>
      <c r="M32" s="1">
        <v>1</v>
      </c>
      <c r="N32" s="1">
        <v>3</v>
      </c>
      <c r="O32" s="1">
        <f t="shared" si="4"/>
        <v>13</v>
      </c>
      <c r="P32" s="1"/>
      <c r="Q32" s="29">
        <v>8</v>
      </c>
      <c r="R32" s="29">
        <v>37</v>
      </c>
      <c r="S32" s="3">
        <v>76</v>
      </c>
      <c r="T32" s="3"/>
      <c r="U32" s="15">
        <f t="shared" si="3"/>
        <v>134</v>
      </c>
      <c r="V32" s="16">
        <f t="shared" si="0"/>
        <v>393</v>
      </c>
    </row>
    <row r="33" spans="1:22" ht="12" customHeight="1">
      <c r="A33" s="18" t="s">
        <v>26</v>
      </c>
      <c r="B33" s="71">
        <v>40266</v>
      </c>
      <c r="C33" s="1">
        <v>127</v>
      </c>
      <c r="D33" s="4">
        <v>17</v>
      </c>
      <c r="E33" s="1"/>
      <c r="F33" s="4"/>
      <c r="G33" s="1"/>
      <c r="H33" s="4"/>
      <c r="I33" s="40">
        <f t="shared" si="1"/>
        <v>144</v>
      </c>
      <c r="J33" s="41"/>
      <c r="K33" s="1">
        <v>23</v>
      </c>
      <c r="L33" s="1"/>
      <c r="M33" s="1"/>
      <c r="N33" s="1"/>
      <c r="O33" s="1">
        <f t="shared" si="4"/>
        <v>23</v>
      </c>
      <c r="P33" s="1">
        <v>285</v>
      </c>
      <c r="Q33" s="29">
        <v>4</v>
      </c>
      <c r="R33" s="29">
        <v>19</v>
      </c>
      <c r="S33" s="3">
        <v>66</v>
      </c>
      <c r="T33" s="3"/>
      <c r="U33" s="15">
        <f t="shared" si="3"/>
        <v>397</v>
      </c>
      <c r="V33" s="16">
        <f t="shared" si="0"/>
        <v>541</v>
      </c>
    </row>
    <row r="34" spans="1:22" ht="12" customHeight="1">
      <c r="A34" s="18" t="s">
        <v>27</v>
      </c>
      <c r="B34" s="71">
        <v>40267</v>
      </c>
      <c r="C34" s="1"/>
      <c r="D34" s="4"/>
      <c r="E34" s="1"/>
      <c r="F34" s="4"/>
      <c r="G34" s="1"/>
      <c r="H34" s="4"/>
      <c r="I34" s="40">
        <f t="shared" si="1"/>
        <v>0</v>
      </c>
      <c r="J34" s="41"/>
      <c r="K34" s="1"/>
      <c r="L34" s="1"/>
      <c r="M34" s="1"/>
      <c r="N34" s="1"/>
      <c r="O34" s="1">
        <f t="shared" si="4"/>
        <v>0</v>
      </c>
      <c r="P34" s="1"/>
      <c r="Q34" s="29"/>
      <c r="R34" s="29"/>
      <c r="S34" s="3"/>
      <c r="T34" s="3"/>
      <c r="U34" s="15">
        <f t="shared" si="3"/>
        <v>0</v>
      </c>
      <c r="V34" s="16">
        <f t="shared" si="0"/>
        <v>0</v>
      </c>
    </row>
    <row r="35" spans="1:22" ht="11.25" customHeight="1" thickBot="1">
      <c r="A35" s="18" t="s">
        <v>28</v>
      </c>
      <c r="B35" s="71">
        <v>40268</v>
      </c>
      <c r="C35" s="1">
        <v>124</v>
      </c>
      <c r="D35" s="4">
        <v>16</v>
      </c>
      <c r="E35" s="1"/>
      <c r="G35" s="1"/>
      <c r="H35" s="4"/>
      <c r="I35" s="40">
        <f t="shared" si="1"/>
        <v>140</v>
      </c>
      <c r="J35" s="41"/>
      <c r="K35" s="1">
        <v>30</v>
      </c>
      <c r="L35" s="1">
        <v>2</v>
      </c>
      <c r="M35" s="1"/>
      <c r="N35" s="1"/>
      <c r="O35" s="1">
        <f t="shared" si="4"/>
        <v>32</v>
      </c>
      <c r="P35" s="1">
        <v>169</v>
      </c>
      <c r="Q35" s="29">
        <v>10</v>
      </c>
      <c r="R35" s="29">
        <v>27</v>
      </c>
      <c r="S35" s="3">
        <v>88</v>
      </c>
      <c r="T35" s="3"/>
      <c r="U35" s="15">
        <f t="shared" si="3"/>
        <v>326</v>
      </c>
      <c r="V35" s="16">
        <f t="shared" si="0"/>
        <v>466</v>
      </c>
    </row>
    <row r="36" spans="1:22" ht="16.5" thickBot="1">
      <c r="A36" s="60" t="s">
        <v>6</v>
      </c>
      <c r="B36" s="61"/>
      <c r="C36" s="12">
        <f aca="true" t="shared" si="5" ref="C36:H36">SUM(C5:C35)</f>
        <v>3205</v>
      </c>
      <c r="D36" s="11">
        <f t="shared" si="5"/>
        <v>670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44">
        <f>SUM(C36:H36)</f>
        <v>3875</v>
      </c>
      <c r="J36" s="45"/>
      <c r="K36" s="11">
        <f>SUM(K5:K35)</f>
        <v>253</v>
      </c>
      <c r="L36" s="11">
        <f>SUM(L5:L35)</f>
        <v>53</v>
      </c>
      <c r="M36" s="11">
        <f>SUM(M5:M35)</f>
        <v>1</v>
      </c>
      <c r="N36" s="11">
        <f>SUM(N5:N35)</f>
        <v>61</v>
      </c>
      <c r="O36" s="31">
        <f>SUM(K36:N36)</f>
        <v>368</v>
      </c>
      <c r="P36" s="11">
        <f>SUM(P5:P35)</f>
        <v>2708</v>
      </c>
      <c r="Q36" s="11">
        <f>SUM(Q5:Q35)</f>
        <v>245</v>
      </c>
      <c r="R36" s="11">
        <f>SUM(R5:R35)</f>
        <v>740</v>
      </c>
      <c r="S36" s="11">
        <f>SUM(S5:S35)</f>
        <v>2611</v>
      </c>
      <c r="T36" s="11">
        <f>SUM(T5:T35)</f>
        <v>0</v>
      </c>
      <c r="U36" s="27">
        <f t="shared" si="3"/>
        <v>6672</v>
      </c>
      <c r="V36" s="17">
        <f t="shared" si="0"/>
        <v>10547</v>
      </c>
    </row>
    <row r="38" ht="12.75">
      <c r="B38" s="24"/>
    </row>
    <row r="39" ht="12.75">
      <c r="G39" s="25"/>
    </row>
  </sheetData>
  <mergeCells count="43"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  <mergeCell ref="B1:V1"/>
    <mergeCell ref="B2:V2"/>
    <mergeCell ref="C3:D3"/>
    <mergeCell ref="E3:F3"/>
    <mergeCell ref="G3:H3"/>
    <mergeCell ref="I3:J3"/>
    <mergeCell ref="A3:B4"/>
    <mergeCell ref="P3:T3"/>
    <mergeCell ref="K3:N3"/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N4" sqref="N4"/>
    </sheetView>
  </sheetViews>
  <sheetFormatPr defaultColWidth="11.421875" defaultRowHeight="12.75"/>
  <cols>
    <col min="2" max="2" width="9.421875" style="0" customWidth="1"/>
  </cols>
  <sheetData>
    <row r="1" spans="2:3" ht="13.5" thickBot="1">
      <c r="B1" s="5" t="s">
        <v>19</v>
      </c>
      <c r="C1" s="5"/>
    </row>
    <row r="2" spans="1:7" ht="12.75">
      <c r="A2" s="62" t="s">
        <v>0</v>
      </c>
      <c r="B2" s="63"/>
      <c r="C2" s="66" t="s">
        <v>10</v>
      </c>
      <c r="D2" s="66"/>
      <c r="E2" s="66"/>
      <c r="F2" s="66"/>
      <c r="G2" s="6"/>
    </row>
    <row r="3" spans="1:7" ht="12.75">
      <c r="A3" s="64"/>
      <c r="B3" s="65"/>
      <c r="C3" s="67"/>
      <c r="D3" s="67"/>
      <c r="E3" s="67"/>
      <c r="F3" s="67"/>
      <c r="G3" s="7"/>
    </row>
    <row r="4" spans="1:7" ht="12.75">
      <c r="A4" s="8" t="s">
        <v>26</v>
      </c>
      <c r="B4" s="9">
        <v>40238</v>
      </c>
      <c r="C4" s="68"/>
      <c r="D4" s="69"/>
      <c r="E4" s="69"/>
      <c r="F4" s="69"/>
      <c r="G4" s="70"/>
    </row>
    <row r="5" spans="1:7" ht="12.75">
      <c r="A5" s="8" t="s">
        <v>27</v>
      </c>
      <c r="B5" s="9">
        <v>40239</v>
      </c>
      <c r="C5" s="68"/>
      <c r="D5" s="69"/>
      <c r="E5" s="69"/>
      <c r="F5" s="69"/>
      <c r="G5" s="70"/>
    </row>
    <row r="6" spans="1:7" ht="12.75">
      <c r="A6" s="8" t="s">
        <v>28</v>
      </c>
      <c r="B6" s="9">
        <v>40240</v>
      </c>
      <c r="C6" s="68"/>
      <c r="D6" s="69"/>
      <c r="E6" s="69"/>
      <c r="F6" s="69"/>
      <c r="G6" s="70"/>
    </row>
    <row r="7" spans="1:7" ht="12.75">
      <c r="A7" s="8" t="s">
        <v>29</v>
      </c>
      <c r="B7" s="9">
        <v>40241</v>
      </c>
      <c r="C7" s="68"/>
      <c r="D7" s="69"/>
      <c r="E7" s="69"/>
      <c r="F7" s="69"/>
      <c r="G7" s="70"/>
    </row>
    <row r="8" spans="1:7" ht="12.75">
      <c r="A8" s="8" t="s">
        <v>30</v>
      </c>
      <c r="B8" s="9">
        <v>40242</v>
      </c>
      <c r="C8" s="68"/>
      <c r="D8" s="69"/>
      <c r="E8" s="69"/>
      <c r="F8" s="69"/>
      <c r="G8" s="70"/>
    </row>
    <row r="9" spans="1:7" ht="12.75">
      <c r="A9" s="8" t="s">
        <v>24</v>
      </c>
      <c r="B9" s="9">
        <v>40243</v>
      </c>
      <c r="C9" s="68"/>
      <c r="D9" s="69"/>
      <c r="E9" s="69"/>
      <c r="F9" s="69"/>
      <c r="G9" s="70"/>
    </row>
    <row r="10" spans="1:7" ht="12.75">
      <c r="A10" s="8" t="s">
        <v>25</v>
      </c>
      <c r="B10" s="9">
        <v>40244</v>
      </c>
      <c r="C10" s="68"/>
      <c r="D10" s="69"/>
      <c r="E10" s="69"/>
      <c r="F10" s="69"/>
      <c r="G10" s="70"/>
    </row>
    <row r="11" spans="1:7" ht="12.75">
      <c r="A11" s="8" t="s">
        <v>26</v>
      </c>
      <c r="B11" s="9">
        <v>40245</v>
      </c>
      <c r="C11" s="68"/>
      <c r="D11" s="69"/>
      <c r="E11" s="69"/>
      <c r="F11" s="69"/>
      <c r="G11" s="70"/>
    </row>
    <row r="12" spans="1:7" ht="12.75">
      <c r="A12" s="8" t="s">
        <v>27</v>
      </c>
      <c r="B12" s="9">
        <v>40246</v>
      </c>
      <c r="C12" s="68"/>
      <c r="D12" s="69"/>
      <c r="E12" s="69"/>
      <c r="F12" s="69"/>
      <c r="G12" s="70"/>
    </row>
    <row r="13" spans="1:7" ht="12.75">
      <c r="A13" s="8" t="s">
        <v>28</v>
      </c>
      <c r="B13" s="9">
        <v>40247</v>
      </c>
      <c r="C13" s="68"/>
      <c r="D13" s="69"/>
      <c r="E13" s="69"/>
      <c r="F13" s="69"/>
      <c r="G13" s="70"/>
    </row>
    <row r="14" spans="1:7" ht="12.75">
      <c r="A14" s="8" t="s">
        <v>29</v>
      </c>
      <c r="B14" s="9">
        <v>40248</v>
      </c>
      <c r="C14" s="68"/>
      <c r="D14" s="69"/>
      <c r="E14" s="69"/>
      <c r="F14" s="69"/>
      <c r="G14" s="70"/>
    </row>
    <row r="15" spans="1:7" ht="12.75">
      <c r="A15" s="8" t="s">
        <v>30</v>
      </c>
      <c r="B15" s="9">
        <v>40249</v>
      </c>
      <c r="C15" s="68"/>
      <c r="D15" s="69"/>
      <c r="E15" s="69"/>
      <c r="F15" s="69"/>
      <c r="G15" s="70"/>
    </row>
    <row r="16" spans="1:7" ht="12.75">
      <c r="A16" s="8" t="s">
        <v>24</v>
      </c>
      <c r="B16" s="9">
        <v>40250</v>
      </c>
      <c r="C16" s="68"/>
      <c r="D16" s="69"/>
      <c r="E16" s="69"/>
      <c r="F16" s="69"/>
      <c r="G16" s="70"/>
    </row>
    <row r="17" spans="1:7" ht="12.75">
      <c r="A17" s="8" t="s">
        <v>25</v>
      </c>
      <c r="B17" s="9">
        <v>40251</v>
      </c>
      <c r="C17" s="68"/>
      <c r="D17" s="69"/>
      <c r="E17" s="69"/>
      <c r="F17" s="69"/>
      <c r="G17" s="70"/>
    </row>
    <row r="18" spans="1:7" ht="12.75">
      <c r="A18" s="8" t="s">
        <v>26</v>
      </c>
      <c r="B18" s="9">
        <v>40252</v>
      </c>
      <c r="C18" s="68"/>
      <c r="D18" s="69"/>
      <c r="E18" s="69"/>
      <c r="F18" s="69"/>
      <c r="G18" s="70"/>
    </row>
    <row r="19" spans="1:7" ht="12.75">
      <c r="A19" s="8" t="s">
        <v>27</v>
      </c>
      <c r="B19" s="9">
        <v>40253</v>
      </c>
      <c r="C19" s="68"/>
      <c r="D19" s="69"/>
      <c r="E19" s="69"/>
      <c r="F19" s="69"/>
      <c r="G19" s="70"/>
    </row>
    <row r="20" spans="1:7" ht="12.75">
      <c r="A20" s="8" t="s">
        <v>28</v>
      </c>
      <c r="B20" s="9">
        <v>40254</v>
      </c>
      <c r="C20" s="68"/>
      <c r="D20" s="69"/>
      <c r="E20" s="69"/>
      <c r="F20" s="69"/>
      <c r="G20" s="70"/>
    </row>
    <row r="21" spans="1:7" ht="12.75">
      <c r="A21" s="8" t="s">
        <v>29</v>
      </c>
      <c r="B21" s="9">
        <v>40255</v>
      </c>
      <c r="C21" s="68"/>
      <c r="D21" s="69"/>
      <c r="E21" s="69"/>
      <c r="F21" s="69"/>
      <c r="G21" s="70"/>
    </row>
    <row r="22" spans="1:7" ht="12.75">
      <c r="A22" s="8" t="s">
        <v>30</v>
      </c>
      <c r="B22" s="9">
        <v>40256</v>
      </c>
      <c r="C22" s="68"/>
      <c r="D22" s="69"/>
      <c r="E22" s="69"/>
      <c r="F22" s="69"/>
      <c r="G22" s="70"/>
    </row>
    <row r="23" spans="1:7" ht="12.75">
      <c r="A23" s="8" t="s">
        <v>24</v>
      </c>
      <c r="B23" s="9">
        <v>40257</v>
      </c>
      <c r="C23" s="68"/>
      <c r="D23" s="69"/>
      <c r="E23" s="69"/>
      <c r="F23" s="69"/>
      <c r="G23" s="70"/>
    </row>
    <row r="24" spans="1:7" ht="12.75">
      <c r="A24" s="8" t="s">
        <v>25</v>
      </c>
      <c r="B24" s="9">
        <v>40258</v>
      </c>
      <c r="C24" s="68"/>
      <c r="D24" s="69"/>
      <c r="E24" s="69"/>
      <c r="F24" s="69"/>
      <c r="G24" s="70"/>
    </row>
    <row r="25" spans="1:7" ht="12.75">
      <c r="A25" s="8" t="s">
        <v>26</v>
      </c>
      <c r="B25" s="9">
        <v>40259</v>
      </c>
      <c r="C25" s="68"/>
      <c r="D25" s="69"/>
      <c r="E25" s="69"/>
      <c r="F25" s="69"/>
      <c r="G25" s="70"/>
    </row>
    <row r="26" spans="1:7" ht="12.75">
      <c r="A26" s="8" t="s">
        <v>27</v>
      </c>
      <c r="B26" s="9">
        <v>40260</v>
      </c>
      <c r="C26" s="68"/>
      <c r="D26" s="69"/>
      <c r="E26" s="69"/>
      <c r="F26" s="69"/>
      <c r="G26" s="70"/>
    </row>
    <row r="27" spans="1:7" ht="12.75">
      <c r="A27" s="8" t="s">
        <v>28</v>
      </c>
      <c r="B27" s="9">
        <v>40261</v>
      </c>
      <c r="C27" s="68"/>
      <c r="D27" s="69"/>
      <c r="E27" s="69"/>
      <c r="F27" s="69"/>
      <c r="G27" s="70"/>
    </row>
    <row r="28" spans="1:7" ht="12.75">
      <c r="A28" s="8" t="s">
        <v>29</v>
      </c>
      <c r="B28" s="9">
        <v>40262</v>
      </c>
      <c r="C28" s="68"/>
      <c r="D28" s="69"/>
      <c r="E28" s="69"/>
      <c r="F28" s="69"/>
      <c r="G28" s="70"/>
    </row>
    <row r="29" spans="1:7" ht="12.75">
      <c r="A29" s="8" t="s">
        <v>30</v>
      </c>
      <c r="B29" s="9">
        <v>40263</v>
      </c>
      <c r="C29" s="68"/>
      <c r="D29" s="69"/>
      <c r="E29" s="69"/>
      <c r="F29" s="69"/>
      <c r="G29" s="70"/>
    </row>
    <row r="30" spans="1:7" ht="12.75">
      <c r="A30" s="8" t="s">
        <v>24</v>
      </c>
      <c r="B30" s="9">
        <v>40264</v>
      </c>
      <c r="C30" s="68"/>
      <c r="D30" s="69"/>
      <c r="E30" s="69"/>
      <c r="F30" s="69"/>
      <c r="G30" s="70"/>
    </row>
    <row r="31" spans="1:8" ht="12.75">
      <c r="A31" s="8" t="s">
        <v>25</v>
      </c>
      <c r="B31" s="9">
        <v>40265</v>
      </c>
      <c r="C31" s="68"/>
      <c r="D31" s="69"/>
      <c r="E31" s="69"/>
      <c r="F31" s="69"/>
      <c r="G31" s="70"/>
      <c r="H31" t="s">
        <v>14</v>
      </c>
    </row>
    <row r="32" spans="1:7" ht="12.75">
      <c r="A32" s="8" t="s">
        <v>26</v>
      </c>
      <c r="B32" s="9">
        <v>40266</v>
      </c>
      <c r="C32" s="68"/>
      <c r="D32" s="69"/>
      <c r="E32" s="69"/>
      <c r="F32" s="69"/>
      <c r="G32" s="70"/>
    </row>
    <row r="33" spans="1:7" ht="12.75">
      <c r="A33" s="8" t="s">
        <v>27</v>
      </c>
      <c r="B33" s="9">
        <v>40267</v>
      </c>
      <c r="C33" s="68"/>
      <c r="D33" s="69"/>
      <c r="E33" s="69"/>
      <c r="F33" s="69"/>
      <c r="G33" s="70"/>
    </row>
    <row r="34" spans="1:7" ht="12.75">
      <c r="A34" s="8" t="s">
        <v>28</v>
      </c>
      <c r="B34" s="9">
        <v>40268</v>
      </c>
      <c r="C34" s="68"/>
      <c r="D34" s="69"/>
      <c r="E34" s="69"/>
      <c r="F34" s="69"/>
      <c r="G34" s="70"/>
    </row>
    <row r="35" spans="1:4" ht="12.75">
      <c r="A35" s="36"/>
      <c r="B35" s="32"/>
      <c r="C35" s="34"/>
      <c r="D35" s="32"/>
    </row>
    <row r="36" spans="1:4" ht="12.75">
      <c r="A36" s="33"/>
      <c r="B36" s="32"/>
      <c r="C36" s="32"/>
      <c r="D36" s="32"/>
    </row>
    <row r="37" spans="1:4" ht="12.75">
      <c r="A37" s="33"/>
      <c r="B37" s="32"/>
      <c r="C37" s="32"/>
      <c r="D37" s="32"/>
    </row>
    <row r="38" spans="1:4" ht="12.75">
      <c r="A38" s="33"/>
      <c r="B38" s="32"/>
      <c r="C38" s="32"/>
      <c r="D38" s="32"/>
    </row>
    <row r="40" spans="1:3" ht="12.75">
      <c r="A40" s="35"/>
      <c r="C40" s="5"/>
    </row>
    <row r="41" ht="12.75">
      <c r="A41" s="33"/>
    </row>
    <row r="42" ht="12.75">
      <c r="A42" s="33"/>
    </row>
    <row r="43" ht="12.75">
      <c r="A43" s="33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N4" sqref="N4"/>
    </sheetView>
  </sheetViews>
  <sheetFormatPr defaultColWidth="11.421875" defaultRowHeight="12.75"/>
  <cols>
    <col min="1" max="1" width="8.421875" style="0" customWidth="1"/>
    <col min="2" max="2" width="6.8515625" style="0" customWidth="1"/>
    <col min="3" max="5" width="5.57421875" style="0" customWidth="1"/>
    <col min="6" max="6" width="5.00390625" style="0" customWidth="1"/>
    <col min="7" max="7" width="5.421875" style="0" customWidth="1"/>
    <col min="8" max="8" width="5.140625" style="0" customWidth="1"/>
    <col min="9" max="9" width="7.421875" style="0" customWidth="1"/>
    <col min="10" max="10" width="5.57421875" style="0" hidden="1" customWidth="1"/>
    <col min="11" max="11" width="4.28125" style="0" customWidth="1"/>
    <col min="12" max="12" width="5.00390625" style="0" customWidth="1"/>
    <col min="13" max="13" width="4.00390625" style="0" customWidth="1"/>
    <col min="14" max="14" width="4.57421875" style="0" customWidth="1"/>
    <col min="15" max="17" width="5.00390625" style="0" customWidth="1"/>
    <col min="18" max="18" width="5.8515625" style="0" customWidth="1"/>
    <col min="19" max="19" width="4.8515625" style="0" customWidth="1"/>
    <col min="20" max="20" width="5.140625" style="0" customWidth="1"/>
    <col min="21" max="21" width="7.57421875" style="0" customWidth="1"/>
  </cols>
  <sheetData>
    <row r="1" spans="1:22" ht="12.75">
      <c r="A1" s="26"/>
      <c r="B1" s="46" t="s">
        <v>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5.75">
      <c r="A2" s="19">
        <v>40269</v>
      </c>
      <c r="B2" s="47" t="s">
        <v>38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>
      <c r="A3" s="51" t="s">
        <v>0</v>
      </c>
      <c r="B3" s="52"/>
      <c r="C3" s="49" t="s">
        <v>8</v>
      </c>
      <c r="D3" s="49"/>
      <c r="E3" s="49" t="s">
        <v>9</v>
      </c>
      <c r="F3" s="49"/>
      <c r="G3" s="49" t="s">
        <v>1</v>
      </c>
      <c r="H3" s="49"/>
      <c r="I3" s="50" t="s">
        <v>12</v>
      </c>
      <c r="J3" s="50"/>
      <c r="K3" s="42" t="s">
        <v>2</v>
      </c>
      <c r="L3" s="57"/>
      <c r="M3" s="58"/>
      <c r="N3" s="59"/>
      <c r="O3" s="22" t="s">
        <v>4</v>
      </c>
      <c r="P3" s="55" t="s">
        <v>3</v>
      </c>
      <c r="Q3" s="56"/>
      <c r="R3" s="56"/>
      <c r="S3" s="56"/>
      <c r="T3" s="56"/>
      <c r="U3" s="13" t="s">
        <v>4</v>
      </c>
      <c r="V3" s="2" t="s">
        <v>4</v>
      </c>
    </row>
    <row r="4" spans="1:22" ht="12.75">
      <c r="A4" s="53"/>
      <c r="B4" s="54"/>
      <c r="C4" s="1" t="s">
        <v>22</v>
      </c>
      <c r="D4" s="1" t="s">
        <v>23</v>
      </c>
      <c r="E4" s="1" t="s">
        <v>22</v>
      </c>
      <c r="F4" s="1" t="s">
        <v>23</v>
      </c>
      <c r="G4" s="1" t="s">
        <v>22</v>
      </c>
      <c r="H4" s="1" t="s">
        <v>23</v>
      </c>
      <c r="I4" s="42" t="s">
        <v>11</v>
      </c>
      <c r="J4" s="43"/>
      <c r="K4" s="1" t="s">
        <v>33</v>
      </c>
      <c r="L4" s="1" t="s">
        <v>34</v>
      </c>
      <c r="M4" s="1" t="s">
        <v>35</v>
      </c>
      <c r="N4" s="1" t="s">
        <v>36</v>
      </c>
      <c r="O4" s="2" t="s">
        <v>16</v>
      </c>
      <c r="P4" s="1" t="s">
        <v>17</v>
      </c>
      <c r="Q4" s="30" t="s">
        <v>20</v>
      </c>
      <c r="R4" s="30" t="s">
        <v>21</v>
      </c>
      <c r="S4" s="3" t="s">
        <v>15</v>
      </c>
      <c r="T4" s="23" t="s">
        <v>18</v>
      </c>
      <c r="U4" s="14" t="s">
        <v>13</v>
      </c>
      <c r="V4" s="2" t="s">
        <v>5</v>
      </c>
    </row>
    <row r="5" spans="1:22" ht="12.75" customHeight="1">
      <c r="A5" s="18" t="s">
        <v>29</v>
      </c>
      <c r="B5" s="71">
        <v>40269</v>
      </c>
      <c r="C5" s="1">
        <v>86</v>
      </c>
      <c r="D5" s="4">
        <v>16</v>
      </c>
      <c r="E5" s="1"/>
      <c r="F5" s="4"/>
      <c r="G5" s="1"/>
      <c r="H5" s="4"/>
      <c r="I5" s="40">
        <f>SUM(C5:H5)</f>
        <v>102</v>
      </c>
      <c r="J5" s="41"/>
      <c r="K5" s="1">
        <v>18</v>
      </c>
      <c r="L5" s="1">
        <v>1</v>
      </c>
      <c r="M5" s="1"/>
      <c r="N5" s="1"/>
      <c r="O5" s="1">
        <f>SUM(K5:N5)</f>
        <v>19</v>
      </c>
      <c r="P5" s="1">
        <v>181</v>
      </c>
      <c r="Q5" s="28">
        <v>2</v>
      </c>
      <c r="R5" s="28">
        <v>17</v>
      </c>
      <c r="S5" s="3">
        <v>46</v>
      </c>
      <c r="T5" s="3"/>
      <c r="U5" s="15">
        <f>SUM(O5:T5)</f>
        <v>265</v>
      </c>
      <c r="V5" s="16">
        <f aca="true" t="shared" si="0" ref="V5:V36">SUM(I5+U5)</f>
        <v>367</v>
      </c>
    </row>
    <row r="6" spans="1:22" ht="12" customHeight="1">
      <c r="A6" s="18" t="s">
        <v>30</v>
      </c>
      <c r="B6" s="71">
        <v>40270</v>
      </c>
      <c r="C6" s="1">
        <v>131</v>
      </c>
      <c r="D6" s="4">
        <v>30</v>
      </c>
      <c r="E6" s="1"/>
      <c r="F6" s="4"/>
      <c r="G6" s="1"/>
      <c r="H6" s="4"/>
      <c r="I6" s="40">
        <f aca="true" t="shared" si="1" ref="I6:I35">SUM(C6:H6)</f>
        <v>161</v>
      </c>
      <c r="J6" s="41"/>
      <c r="K6" s="1">
        <v>30</v>
      </c>
      <c r="L6" s="1">
        <v>2</v>
      </c>
      <c r="M6" s="1">
        <v>3</v>
      </c>
      <c r="N6" s="1"/>
      <c r="O6" s="1">
        <f aca="true" t="shared" si="2" ref="O6:O33">SUM(K6:N6)</f>
        <v>35</v>
      </c>
      <c r="P6" s="1">
        <v>126</v>
      </c>
      <c r="Q6" s="28">
        <v>3</v>
      </c>
      <c r="R6" s="28">
        <v>76</v>
      </c>
      <c r="S6" s="3">
        <v>62</v>
      </c>
      <c r="T6" s="3"/>
      <c r="U6" s="15">
        <f aca="true" t="shared" si="3" ref="U6:U36">SUM(O6:T6)</f>
        <v>302</v>
      </c>
      <c r="V6" s="16">
        <f t="shared" si="0"/>
        <v>463</v>
      </c>
    </row>
    <row r="7" spans="1:22" ht="12" customHeight="1">
      <c r="A7" s="18" t="s">
        <v>24</v>
      </c>
      <c r="B7" s="71">
        <v>40271</v>
      </c>
      <c r="C7" s="1">
        <v>166</v>
      </c>
      <c r="D7" s="4">
        <v>33</v>
      </c>
      <c r="E7" s="1"/>
      <c r="F7" s="4"/>
      <c r="G7" s="1"/>
      <c r="H7" s="4"/>
      <c r="I7" s="40">
        <f t="shared" si="1"/>
        <v>199</v>
      </c>
      <c r="J7" s="41"/>
      <c r="K7" s="1">
        <v>27</v>
      </c>
      <c r="L7" s="1">
        <v>1</v>
      </c>
      <c r="M7" s="1">
        <v>4</v>
      </c>
      <c r="N7" s="1">
        <v>1</v>
      </c>
      <c r="O7" s="1">
        <f t="shared" si="2"/>
        <v>33</v>
      </c>
      <c r="P7" s="1">
        <v>32</v>
      </c>
      <c r="Q7" s="28">
        <v>8</v>
      </c>
      <c r="R7" s="28">
        <v>55</v>
      </c>
      <c r="S7" s="3">
        <v>78</v>
      </c>
      <c r="T7" s="3"/>
      <c r="U7" s="15">
        <f t="shared" si="3"/>
        <v>206</v>
      </c>
      <c r="V7" s="16">
        <f t="shared" si="0"/>
        <v>405</v>
      </c>
    </row>
    <row r="8" spans="1:22" ht="12" customHeight="1">
      <c r="A8" s="18" t="s">
        <v>25</v>
      </c>
      <c r="B8" s="71">
        <v>40272</v>
      </c>
      <c r="C8" s="1"/>
      <c r="D8" s="4"/>
      <c r="E8" s="1"/>
      <c r="F8" s="4"/>
      <c r="G8" s="1"/>
      <c r="H8" s="4"/>
      <c r="I8" s="40">
        <f t="shared" si="1"/>
        <v>0</v>
      </c>
      <c r="J8" s="41"/>
      <c r="K8" s="1"/>
      <c r="L8" s="1"/>
      <c r="M8" s="1"/>
      <c r="N8" s="1"/>
      <c r="O8" s="1">
        <f t="shared" si="2"/>
        <v>0</v>
      </c>
      <c r="P8" s="1"/>
      <c r="Q8" s="28"/>
      <c r="R8" s="28"/>
      <c r="S8" s="3">
        <v>1353</v>
      </c>
      <c r="T8" s="3"/>
      <c r="U8" s="15">
        <f t="shared" si="3"/>
        <v>1353</v>
      </c>
      <c r="V8" s="16">
        <f t="shared" si="0"/>
        <v>1353</v>
      </c>
    </row>
    <row r="9" spans="1:22" ht="12" customHeight="1">
      <c r="A9" s="18" t="s">
        <v>26</v>
      </c>
      <c r="B9" s="71">
        <v>40273</v>
      </c>
      <c r="C9" s="1">
        <v>243</v>
      </c>
      <c r="D9" s="4">
        <v>35</v>
      </c>
      <c r="E9" s="1"/>
      <c r="F9" s="4"/>
      <c r="G9" s="1"/>
      <c r="H9" s="4"/>
      <c r="I9" s="40">
        <f t="shared" si="1"/>
        <v>278</v>
      </c>
      <c r="J9" s="41"/>
      <c r="K9" s="1">
        <v>24</v>
      </c>
      <c r="L9" s="1">
        <v>2</v>
      </c>
      <c r="M9" s="1"/>
      <c r="N9" s="1"/>
      <c r="O9" s="1">
        <f t="shared" si="2"/>
        <v>26</v>
      </c>
      <c r="P9" s="1"/>
      <c r="Q9" s="29">
        <v>21</v>
      </c>
      <c r="R9" s="29">
        <v>31</v>
      </c>
      <c r="S9" s="3">
        <v>110</v>
      </c>
      <c r="T9" s="3"/>
      <c r="U9" s="15">
        <f t="shared" si="3"/>
        <v>188</v>
      </c>
      <c r="V9" s="16">
        <f t="shared" si="0"/>
        <v>466</v>
      </c>
    </row>
    <row r="10" spans="1:22" ht="12" customHeight="1">
      <c r="A10" s="18" t="s">
        <v>27</v>
      </c>
      <c r="B10" s="71">
        <v>40274</v>
      </c>
      <c r="C10" s="20"/>
      <c r="D10" s="4"/>
      <c r="E10" s="20"/>
      <c r="F10" s="4"/>
      <c r="G10" s="20"/>
      <c r="H10" s="4"/>
      <c r="I10" s="40">
        <f t="shared" si="1"/>
        <v>0</v>
      </c>
      <c r="J10" s="41"/>
      <c r="K10" s="20"/>
      <c r="L10" s="20"/>
      <c r="M10" s="20"/>
      <c r="N10" s="20"/>
      <c r="O10" s="1">
        <f t="shared" si="2"/>
        <v>0</v>
      </c>
      <c r="P10" s="20"/>
      <c r="Q10" s="29"/>
      <c r="R10" s="29"/>
      <c r="S10" s="21"/>
      <c r="T10" s="21"/>
      <c r="U10" s="15">
        <f t="shared" si="3"/>
        <v>0</v>
      </c>
      <c r="V10" s="16">
        <f t="shared" si="0"/>
        <v>0</v>
      </c>
    </row>
    <row r="11" spans="1:22" ht="12" customHeight="1">
      <c r="A11" s="18" t="s">
        <v>28</v>
      </c>
      <c r="B11" s="71">
        <v>40275</v>
      </c>
      <c r="C11" s="1">
        <v>123</v>
      </c>
      <c r="D11" s="4">
        <v>15</v>
      </c>
      <c r="E11" s="1"/>
      <c r="F11" s="4"/>
      <c r="G11" s="1"/>
      <c r="H11" s="4"/>
      <c r="I11" s="40">
        <f t="shared" si="1"/>
        <v>138</v>
      </c>
      <c r="J11" s="41"/>
      <c r="K11" s="1">
        <v>15</v>
      </c>
      <c r="L11" s="1"/>
      <c r="M11" s="1"/>
      <c r="N11" s="1"/>
      <c r="O11" s="1">
        <f t="shared" si="2"/>
        <v>15</v>
      </c>
      <c r="P11" s="1">
        <v>55</v>
      </c>
      <c r="Q11" s="29">
        <v>15</v>
      </c>
      <c r="R11" s="29">
        <v>21</v>
      </c>
      <c r="S11" s="3">
        <v>106</v>
      </c>
      <c r="T11" s="3"/>
      <c r="U11" s="15">
        <f t="shared" si="3"/>
        <v>212</v>
      </c>
      <c r="V11" s="16">
        <f t="shared" si="0"/>
        <v>350</v>
      </c>
    </row>
    <row r="12" spans="1:22" ht="11.25" customHeight="1">
      <c r="A12" s="18" t="s">
        <v>29</v>
      </c>
      <c r="B12" s="71">
        <v>40276</v>
      </c>
      <c r="C12" s="1">
        <v>87</v>
      </c>
      <c r="D12" s="4">
        <v>21</v>
      </c>
      <c r="E12" s="1"/>
      <c r="F12" s="4"/>
      <c r="G12" s="1"/>
      <c r="H12" s="4"/>
      <c r="I12" s="40">
        <f t="shared" si="1"/>
        <v>108</v>
      </c>
      <c r="J12" s="41"/>
      <c r="K12" s="1">
        <v>19</v>
      </c>
      <c r="L12" s="1"/>
      <c r="M12" s="1"/>
      <c r="N12" s="1">
        <v>5</v>
      </c>
      <c r="O12" s="1">
        <f t="shared" si="2"/>
        <v>24</v>
      </c>
      <c r="P12" s="1">
        <v>298</v>
      </c>
      <c r="Q12" s="29">
        <v>67</v>
      </c>
      <c r="R12" s="29">
        <v>13</v>
      </c>
      <c r="S12" s="3">
        <v>72</v>
      </c>
      <c r="T12" s="3"/>
      <c r="U12" s="15">
        <f t="shared" si="3"/>
        <v>474</v>
      </c>
      <c r="V12" s="16">
        <f t="shared" si="0"/>
        <v>582</v>
      </c>
    </row>
    <row r="13" spans="1:22" ht="12" customHeight="1">
      <c r="A13" s="18" t="s">
        <v>30</v>
      </c>
      <c r="B13" s="71">
        <v>40277</v>
      </c>
      <c r="C13" s="1">
        <v>101</v>
      </c>
      <c r="D13" s="4">
        <v>10</v>
      </c>
      <c r="E13" s="1"/>
      <c r="F13" s="4"/>
      <c r="G13" s="1"/>
      <c r="H13" s="4"/>
      <c r="I13" s="40">
        <f t="shared" si="1"/>
        <v>111</v>
      </c>
      <c r="J13" s="41"/>
      <c r="K13" s="1">
        <v>16</v>
      </c>
      <c r="L13" s="1"/>
      <c r="M13" s="1"/>
      <c r="N13" s="1"/>
      <c r="O13" s="1">
        <f t="shared" si="2"/>
        <v>16</v>
      </c>
      <c r="P13" s="1">
        <v>174</v>
      </c>
      <c r="Q13" s="29">
        <v>74</v>
      </c>
      <c r="R13" s="29">
        <v>34</v>
      </c>
      <c r="S13" s="3">
        <v>39</v>
      </c>
      <c r="T13" s="3"/>
      <c r="U13" s="15">
        <f t="shared" si="3"/>
        <v>337</v>
      </c>
      <c r="V13" s="16">
        <f t="shared" si="0"/>
        <v>448</v>
      </c>
    </row>
    <row r="14" spans="1:22" ht="12" customHeight="1">
      <c r="A14" s="18" t="s">
        <v>24</v>
      </c>
      <c r="B14" s="71">
        <v>40278</v>
      </c>
      <c r="C14" s="1">
        <v>145</v>
      </c>
      <c r="D14" s="4">
        <v>26</v>
      </c>
      <c r="E14" s="1"/>
      <c r="F14" s="4"/>
      <c r="G14" s="1"/>
      <c r="H14" s="4"/>
      <c r="I14" s="40">
        <f t="shared" si="1"/>
        <v>171</v>
      </c>
      <c r="J14" s="41"/>
      <c r="K14" s="1">
        <v>9</v>
      </c>
      <c r="L14" s="1">
        <v>1</v>
      </c>
      <c r="M14" s="1"/>
      <c r="N14" s="1">
        <v>2</v>
      </c>
      <c r="O14" s="1">
        <f t="shared" si="2"/>
        <v>12</v>
      </c>
      <c r="P14" s="1"/>
      <c r="Q14" s="29">
        <v>18</v>
      </c>
      <c r="R14" s="29">
        <v>37</v>
      </c>
      <c r="S14" s="3">
        <v>34</v>
      </c>
      <c r="T14" s="3"/>
      <c r="U14" s="15">
        <f t="shared" si="3"/>
        <v>101</v>
      </c>
      <c r="V14" s="16">
        <f t="shared" si="0"/>
        <v>272</v>
      </c>
    </row>
    <row r="15" spans="1:22" ht="12" customHeight="1">
      <c r="A15" s="18" t="s">
        <v>25</v>
      </c>
      <c r="B15" s="71">
        <v>40279</v>
      </c>
      <c r="C15" s="1">
        <v>145</v>
      </c>
      <c r="D15" s="4">
        <v>25</v>
      </c>
      <c r="E15" s="1"/>
      <c r="F15" s="4"/>
      <c r="G15" s="1"/>
      <c r="H15" s="4"/>
      <c r="I15" s="40">
        <f t="shared" si="1"/>
        <v>170</v>
      </c>
      <c r="J15" s="41"/>
      <c r="K15" s="1">
        <v>13</v>
      </c>
      <c r="L15" s="1">
        <v>5</v>
      </c>
      <c r="M15" s="1"/>
      <c r="N15" s="1">
        <v>1</v>
      </c>
      <c r="O15" s="1">
        <f t="shared" si="2"/>
        <v>19</v>
      </c>
      <c r="P15" s="1"/>
      <c r="Q15" s="29">
        <v>17</v>
      </c>
      <c r="R15" s="29">
        <v>35</v>
      </c>
      <c r="S15" s="3">
        <v>97</v>
      </c>
      <c r="T15" s="3"/>
      <c r="U15" s="15">
        <f t="shared" si="3"/>
        <v>168</v>
      </c>
      <c r="V15" s="16">
        <f t="shared" si="0"/>
        <v>338</v>
      </c>
    </row>
    <row r="16" spans="1:22" ht="11.25" customHeight="1">
      <c r="A16" s="18" t="s">
        <v>26</v>
      </c>
      <c r="B16" s="71">
        <v>40280</v>
      </c>
      <c r="C16" s="1">
        <v>165</v>
      </c>
      <c r="D16" s="4">
        <v>46</v>
      </c>
      <c r="E16" s="1"/>
      <c r="F16" s="4"/>
      <c r="G16" s="1"/>
      <c r="H16" s="4"/>
      <c r="I16" s="40">
        <f t="shared" si="1"/>
        <v>211</v>
      </c>
      <c r="J16" s="41"/>
      <c r="K16" s="1">
        <v>14</v>
      </c>
      <c r="L16" s="1">
        <v>2</v>
      </c>
      <c r="M16" s="1"/>
      <c r="N16" s="1">
        <v>2</v>
      </c>
      <c r="O16" s="1">
        <f t="shared" si="2"/>
        <v>18</v>
      </c>
      <c r="P16" s="1">
        <v>139</v>
      </c>
      <c r="Q16" s="29">
        <v>45</v>
      </c>
      <c r="R16" s="29">
        <v>38</v>
      </c>
      <c r="S16" s="3">
        <v>108</v>
      </c>
      <c r="T16" s="3"/>
      <c r="U16" s="15">
        <f t="shared" si="3"/>
        <v>348</v>
      </c>
      <c r="V16" s="16">
        <f t="shared" si="0"/>
        <v>559</v>
      </c>
    </row>
    <row r="17" spans="1:22" ht="11.25" customHeight="1">
      <c r="A17" s="18" t="s">
        <v>27</v>
      </c>
      <c r="B17" s="71">
        <v>40281</v>
      </c>
      <c r="C17" s="20"/>
      <c r="D17" s="4"/>
      <c r="E17" s="20"/>
      <c r="F17" s="4"/>
      <c r="G17" s="20"/>
      <c r="H17" s="4"/>
      <c r="I17" s="40">
        <f t="shared" si="1"/>
        <v>0</v>
      </c>
      <c r="J17" s="41"/>
      <c r="K17" s="20"/>
      <c r="L17" s="20"/>
      <c r="M17" s="20"/>
      <c r="N17" s="20"/>
      <c r="O17" s="1">
        <f t="shared" si="2"/>
        <v>0</v>
      </c>
      <c r="P17" s="20"/>
      <c r="Q17" s="29"/>
      <c r="R17" s="29"/>
      <c r="S17" s="21"/>
      <c r="T17" s="21"/>
      <c r="U17" s="15">
        <f t="shared" si="3"/>
        <v>0</v>
      </c>
      <c r="V17" s="16">
        <f t="shared" si="0"/>
        <v>0</v>
      </c>
    </row>
    <row r="18" spans="1:22" ht="11.25" customHeight="1">
      <c r="A18" s="18" t="s">
        <v>28</v>
      </c>
      <c r="B18" s="71">
        <v>40282</v>
      </c>
      <c r="C18" s="1">
        <v>124</v>
      </c>
      <c r="D18" s="4">
        <v>43</v>
      </c>
      <c r="E18" s="1"/>
      <c r="F18" s="4"/>
      <c r="G18" s="1"/>
      <c r="H18" s="4"/>
      <c r="I18" s="40">
        <f t="shared" si="1"/>
        <v>167</v>
      </c>
      <c r="J18" s="41"/>
      <c r="K18" s="1">
        <v>4</v>
      </c>
      <c r="L18" s="1">
        <v>3</v>
      </c>
      <c r="M18" s="1"/>
      <c r="N18" s="1">
        <v>4</v>
      </c>
      <c r="O18" s="1">
        <f t="shared" si="2"/>
        <v>11</v>
      </c>
      <c r="P18" s="1">
        <v>78</v>
      </c>
      <c r="Q18" s="29">
        <v>19</v>
      </c>
      <c r="R18" s="29">
        <v>28</v>
      </c>
      <c r="S18" s="3">
        <v>93</v>
      </c>
      <c r="T18" s="3"/>
      <c r="U18" s="15">
        <f t="shared" si="3"/>
        <v>229</v>
      </c>
      <c r="V18" s="16">
        <f t="shared" si="0"/>
        <v>396</v>
      </c>
    </row>
    <row r="19" spans="1:22" ht="12" customHeight="1">
      <c r="A19" s="18" t="s">
        <v>29</v>
      </c>
      <c r="B19" s="71">
        <v>40283</v>
      </c>
      <c r="C19" s="1">
        <v>124</v>
      </c>
      <c r="D19" s="4">
        <v>9</v>
      </c>
      <c r="E19" s="1"/>
      <c r="F19" s="4"/>
      <c r="G19" s="1"/>
      <c r="H19" s="4"/>
      <c r="I19" s="40">
        <f t="shared" si="1"/>
        <v>133</v>
      </c>
      <c r="J19" s="41"/>
      <c r="K19" s="1">
        <v>10</v>
      </c>
      <c r="L19" s="1"/>
      <c r="M19" s="1"/>
      <c r="N19" s="1">
        <v>2</v>
      </c>
      <c r="O19" s="1">
        <f t="shared" si="2"/>
        <v>12</v>
      </c>
      <c r="P19" s="1">
        <v>247</v>
      </c>
      <c r="Q19" s="29">
        <v>14</v>
      </c>
      <c r="R19" s="29">
        <v>37</v>
      </c>
      <c r="S19" s="3">
        <v>105</v>
      </c>
      <c r="T19" s="3"/>
      <c r="U19" s="15">
        <f t="shared" si="3"/>
        <v>415</v>
      </c>
      <c r="V19" s="16">
        <f t="shared" si="0"/>
        <v>548</v>
      </c>
    </row>
    <row r="20" spans="1:22" ht="11.25" customHeight="1">
      <c r="A20" s="18" t="s">
        <v>30</v>
      </c>
      <c r="B20" s="71">
        <v>40284</v>
      </c>
      <c r="C20" s="1">
        <v>156</v>
      </c>
      <c r="D20" s="4">
        <v>23</v>
      </c>
      <c r="E20" s="1"/>
      <c r="F20" s="4"/>
      <c r="G20" s="1"/>
      <c r="H20" s="4"/>
      <c r="I20" s="40">
        <f t="shared" si="1"/>
        <v>179</v>
      </c>
      <c r="J20" s="41"/>
      <c r="K20" s="1">
        <v>9</v>
      </c>
      <c r="L20" s="1">
        <v>1</v>
      </c>
      <c r="M20" s="1"/>
      <c r="N20" s="1"/>
      <c r="O20" s="1">
        <f t="shared" si="2"/>
        <v>10</v>
      </c>
      <c r="P20" s="1">
        <v>86</v>
      </c>
      <c r="Q20" s="29">
        <v>14</v>
      </c>
      <c r="R20" s="29">
        <v>21</v>
      </c>
      <c r="S20" s="3">
        <v>73</v>
      </c>
      <c r="T20" s="3"/>
      <c r="U20" s="15">
        <f t="shared" si="3"/>
        <v>204</v>
      </c>
      <c r="V20" s="16">
        <f t="shared" si="0"/>
        <v>383</v>
      </c>
    </row>
    <row r="21" spans="1:22" ht="12" customHeight="1">
      <c r="A21" s="18" t="s">
        <v>24</v>
      </c>
      <c r="B21" s="71">
        <v>40285</v>
      </c>
      <c r="C21" s="1">
        <v>123</v>
      </c>
      <c r="D21" s="4">
        <v>26</v>
      </c>
      <c r="E21" s="1"/>
      <c r="F21" s="4"/>
      <c r="G21" s="1"/>
      <c r="H21" s="4"/>
      <c r="I21" s="40">
        <f t="shared" si="1"/>
        <v>149</v>
      </c>
      <c r="J21" s="41"/>
      <c r="K21" s="1">
        <v>5</v>
      </c>
      <c r="L21" s="1"/>
      <c r="M21" s="1">
        <v>3</v>
      </c>
      <c r="N21" s="1"/>
      <c r="O21" s="1">
        <f t="shared" si="2"/>
        <v>8</v>
      </c>
      <c r="P21" s="1"/>
      <c r="Q21" s="29">
        <v>12</v>
      </c>
      <c r="R21" s="29">
        <v>34</v>
      </c>
      <c r="S21" s="3">
        <v>81</v>
      </c>
      <c r="T21" s="3"/>
      <c r="U21" s="15">
        <f t="shared" si="3"/>
        <v>135</v>
      </c>
      <c r="V21" s="16">
        <f t="shared" si="0"/>
        <v>284</v>
      </c>
    </row>
    <row r="22" spans="1:22" ht="12" customHeight="1">
      <c r="A22" s="18" t="s">
        <v>25</v>
      </c>
      <c r="B22" s="71">
        <v>40286</v>
      </c>
      <c r="C22" s="1">
        <v>208</v>
      </c>
      <c r="D22" s="4">
        <v>22</v>
      </c>
      <c r="E22" s="1"/>
      <c r="F22" s="4"/>
      <c r="G22" s="1"/>
      <c r="H22" s="4"/>
      <c r="I22" s="40">
        <f t="shared" si="1"/>
        <v>230</v>
      </c>
      <c r="J22" s="41"/>
      <c r="K22" s="1">
        <v>17</v>
      </c>
      <c r="L22" s="1">
        <v>13</v>
      </c>
      <c r="M22" s="1"/>
      <c r="N22" s="1">
        <v>2</v>
      </c>
      <c r="O22" s="1">
        <f t="shared" si="2"/>
        <v>32</v>
      </c>
      <c r="P22" s="1"/>
      <c r="Q22" s="29">
        <v>12</v>
      </c>
      <c r="R22" s="29">
        <v>34</v>
      </c>
      <c r="S22" s="3">
        <v>80</v>
      </c>
      <c r="T22" s="3"/>
      <c r="U22" s="15">
        <f t="shared" si="3"/>
        <v>158</v>
      </c>
      <c r="V22" s="16">
        <f t="shared" si="0"/>
        <v>388</v>
      </c>
    </row>
    <row r="23" spans="1:22" ht="12" customHeight="1">
      <c r="A23" s="18" t="s">
        <v>26</v>
      </c>
      <c r="B23" s="71">
        <v>40287</v>
      </c>
      <c r="C23" s="1">
        <v>129</v>
      </c>
      <c r="D23" s="4">
        <v>27</v>
      </c>
      <c r="E23" s="1"/>
      <c r="F23" s="4"/>
      <c r="G23" s="20"/>
      <c r="H23" s="4"/>
      <c r="I23" s="40">
        <f t="shared" si="1"/>
        <v>156</v>
      </c>
      <c r="J23" s="41"/>
      <c r="K23" s="1">
        <v>13</v>
      </c>
      <c r="L23" s="1"/>
      <c r="M23" s="1"/>
      <c r="N23" s="1"/>
      <c r="O23" s="1">
        <f t="shared" si="2"/>
        <v>13</v>
      </c>
      <c r="P23" s="1">
        <v>34</v>
      </c>
      <c r="Q23" s="29">
        <v>24</v>
      </c>
      <c r="R23" s="29">
        <v>29</v>
      </c>
      <c r="S23" s="3">
        <v>76</v>
      </c>
      <c r="T23" s="3"/>
      <c r="U23" s="15">
        <f t="shared" si="3"/>
        <v>176</v>
      </c>
      <c r="V23" s="16">
        <f t="shared" si="0"/>
        <v>332</v>
      </c>
    </row>
    <row r="24" spans="1:22" ht="12" customHeight="1">
      <c r="A24" s="18" t="s">
        <v>27</v>
      </c>
      <c r="B24" s="71">
        <v>40288</v>
      </c>
      <c r="C24" s="20"/>
      <c r="D24" s="4"/>
      <c r="E24" s="20"/>
      <c r="F24" s="4"/>
      <c r="G24" s="20"/>
      <c r="H24" s="4"/>
      <c r="I24" s="40">
        <f t="shared" si="1"/>
        <v>0</v>
      </c>
      <c r="J24" s="41"/>
      <c r="K24" s="20"/>
      <c r="L24" s="20"/>
      <c r="M24" s="20"/>
      <c r="N24" s="20"/>
      <c r="O24" s="1">
        <f t="shared" si="2"/>
        <v>0</v>
      </c>
      <c r="P24" s="20"/>
      <c r="Q24" s="29"/>
      <c r="R24" s="29"/>
      <c r="S24" s="21"/>
      <c r="T24" s="21"/>
      <c r="U24" s="15">
        <f t="shared" si="3"/>
        <v>0</v>
      </c>
      <c r="V24" s="16">
        <f t="shared" si="0"/>
        <v>0</v>
      </c>
    </row>
    <row r="25" spans="1:22" ht="12" customHeight="1">
      <c r="A25" s="18" t="s">
        <v>28</v>
      </c>
      <c r="B25" s="71">
        <v>40289</v>
      </c>
      <c r="C25" s="1">
        <v>60</v>
      </c>
      <c r="D25" s="4">
        <v>15</v>
      </c>
      <c r="E25" s="1">
        <v>46</v>
      </c>
      <c r="F25" s="4">
        <v>12</v>
      </c>
      <c r="G25" s="1">
        <v>66</v>
      </c>
      <c r="H25" s="4">
        <v>49</v>
      </c>
      <c r="I25" s="40">
        <f t="shared" si="1"/>
        <v>248</v>
      </c>
      <c r="J25" s="41"/>
      <c r="K25" s="1">
        <v>18</v>
      </c>
      <c r="L25" s="1">
        <v>4</v>
      </c>
      <c r="M25" s="1"/>
      <c r="N25" s="1">
        <v>3</v>
      </c>
      <c r="O25" s="1">
        <f t="shared" si="2"/>
        <v>25</v>
      </c>
      <c r="P25" s="1">
        <v>29</v>
      </c>
      <c r="Q25" s="29">
        <v>28</v>
      </c>
      <c r="R25" s="29">
        <v>51</v>
      </c>
      <c r="S25" s="3">
        <v>101</v>
      </c>
      <c r="T25" s="3">
        <v>161</v>
      </c>
      <c r="U25" s="15">
        <f t="shared" si="3"/>
        <v>395</v>
      </c>
      <c r="V25" s="16">
        <f t="shared" si="0"/>
        <v>643</v>
      </c>
    </row>
    <row r="26" spans="1:22" ht="12" customHeight="1">
      <c r="A26" s="18" t="s">
        <v>29</v>
      </c>
      <c r="B26" s="71">
        <v>40290</v>
      </c>
      <c r="C26" s="1">
        <v>78</v>
      </c>
      <c r="D26" s="4">
        <v>5</v>
      </c>
      <c r="E26" s="1">
        <v>59</v>
      </c>
      <c r="F26" s="4">
        <v>13</v>
      </c>
      <c r="G26" s="1">
        <v>70</v>
      </c>
      <c r="H26" s="4">
        <v>36</v>
      </c>
      <c r="I26" s="40">
        <f t="shared" si="1"/>
        <v>261</v>
      </c>
      <c r="J26" s="41"/>
      <c r="K26" s="1">
        <v>12</v>
      </c>
      <c r="L26" s="1">
        <v>6</v>
      </c>
      <c r="M26" s="1"/>
      <c r="N26" s="1">
        <v>10</v>
      </c>
      <c r="O26" s="1">
        <f t="shared" si="2"/>
        <v>28</v>
      </c>
      <c r="P26" s="1">
        <v>149</v>
      </c>
      <c r="Q26" s="29">
        <v>29</v>
      </c>
      <c r="R26" s="29">
        <v>32</v>
      </c>
      <c r="S26" s="3">
        <v>42</v>
      </c>
      <c r="T26" s="3">
        <v>81</v>
      </c>
      <c r="U26" s="15">
        <f t="shared" si="3"/>
        <v>361</v>
      </c>
      <c r="V26" s="16">
        <f t="shared" si="0"/>
        <v>622</v>
      </c>
    </row>
    <row r="27" spans="1:22" ht="11.25" customHeight="1">
      <c r="A27" s="18" t="s">
        <v>30</v>
      </c>
      <c r="B27" s="71">
        <v>40291</v>
      </c>
      <c r="C27" s="1">
        <v>78</v>
      </c>
      <c r="D27" s="4">
        <v>8</v>
      </c>
      <c r="E27" s="1">
        <v>67</v>
      </c>
      <c r="F27" s="4">
        <v>9</v>
      </c>
      <c r="G27" s="1">
        <v>84</v>
      </c>
      <c r="H27" s="4">
        <v>30</v>
      </c>
      <c r="I27" s="40">
        <f t="shared" si="1"/>
        <v>276</v>
      </c>
      <c r="J27" s="41"/>
      <c r="K27" s="1">
        <v>11</v>
      </c>
      <c r="L27" s="1">
        <v>2</v>
      </c>
      <c r="M27" s="1"/>
      <c r="N27" s="1">
        <v>8</v>
      </c>
      <c r="O27" s="1">
        <f t="shared" si="2"/>
        <v>21</v>
      </c>
      <c r="P27" s="1"/>
      <c r="Q27" s="29">
        <v>14</v>
      </c>
      <c r="R27" s="29">
        <v>21</v>
      </c>
      <c r="S27" s="3">
        <v>83</v>
      </c>
      <c r="T27" s="3">
        <v>82</v>
      </c>
      <c r="U27" s="15">
        <f t="shared" si="3"/>
        <v>221</v>
      </c>
      <c r="V27" s="16">
        <f t="shared" si="0"/>
        <v>497</v>
      </c>
    </row>
    <row r="28" spans="1:22" ht="12" customHeight="1">
      <c r="A28" s="18" t="s">
        <v>24</v>
      </c>
      <c r="B28" s="71">
        <v>40292</v>
      </c>
      <c r="C28" s="1">
        <v>60</v>
      </c>
      <c r="D28" s="4">
        <v>6</v>
      </c>
      <c r="E28" s="1">
        <v>107</v>
      </c>
      <c r="F28" s="4">
        <v>4</v>
      </c>
      <c r="G28" s="1">
        <v>103</v>
      </c>
      <c r="H28" s="4">
        <v>44</v>
      </c>
      <c r="I28" s="40">
        <f t="shared" si="1"/>
        <v>324</v>
      </c>
      <c r="J28" s="41"/>
      <c r="K28" s="1">
        <v>16</v>
      </c>
      <c r="L28" s="1"/>
      <c r="M28" s="1"/>
      <c r="N28" s="1">
        <v>6</v>
      </c>
      <c r="O28" s="1">
        <f t="shared" si="2"/>
        <v>22</v>
      </c>
      <c r="P28" s="1"/>
      <c r="Q28" s="29">
        <v>20</v>
      </c>
      <c r="R28" s="29">
        <v>28</v>
      </c>
      <c r="S28" s="3">
        <v>78</v>
      </c>
      <c r="T28" s="3">
        <v>96</v>
      </c>
      <c r="U28" s="15">
        <f t="shared" si="3"/>
        <v>244</v>
      </c>
      <c r="V28" s="16">
        <f t="shared" si="0"/>
        <v>568</v>
      </c>
    </row>
    <row r="29" spans="1:22" ht="12" customHeight="1">
      <c r="A29" s="18" t="s">
        <v>25</v>
      </c>
      <c r="B29" s="71">
        <v>40293</v>
      </c>
      <c r="C29" s="1">
        <v>77</v>
      </c>
      <c r="D29" s="4">
        <v>11</v>
      </c>
      <c r="E29" s="1">
        <v>94</v>
      </c>
      <c r="F29" s="4">
        <v>6</v>
      </c>
      <c r="G29" s="1">
        <v>154</v>
      </c>
      <c r="H29" s="4">
        <v>57</v>
      </c>
      <c r="I29" s="40">
        <f t="shared" si="1"/>
        <v>399</v>
      </c>
      <c r="J29" s="41"/>
      <c r="K29" s="1">
        <v>6</v>
      </c>
      <c r="L29" s="1">
        <v>2</v>
      </c>
      <c r="M29" s="1"/>
      <c r="N29" s="1">
        <v>7</v>
      </c>
      <c r="O29" s="1">
        <f t="shared" si="2"/>
        <v>15</v>
      </c>
      <c r="P29" s="1"/>
      <c r="Q29" s="29">
        <v>12</v>
      </c>
      <c r="R29" s="29">
        <v>27</v>
      </c>
      <c r="S29" s="3">
        <v>47</v>
      </c>
      <c r="T29" s="3">
        <v>96</v>
      </c>
      <c r="U29" s="15">
        <f t="shared" si="3"/>
        <v>197</v>
      </c>
      <c r="V29" s="16">
        <f t="shared" si="0"/>
        <v>596</v>
      </c>
    </row>
    <row r="30" spans="1:22" ht="12" customHeight="1">
      <c r="A30" s="18" t="s">
        <v>26</v>
      </c>
      <c r="B30" s="71">
        <v>40294</v>
      </c>
      <c r="C30" s="1">
        <v>56</v>
      </c>
      <c r="D30" s="4">
        <v>8</v>
      </c>
      <c r="E30" s="1">
        <v>72</v>
      </c>
      <c r="F30" s="4">
        <v>11</v>
      </c>
      <c r="G30" s="1">
        <v>85</v>
      </c>
      <c r="H30" s="4">
        <v>25</v>
      </c>
      <c r="I30" s="40">
        <f t="shared" si="1"/>
        <v>257</v>
      </c>
      <c r="J30" s="41"/>
      <c r="K30" s="1">
        <v>8</v>
      </c>
      <c r="L30" s="1">
        <v>3</v>
      </c>
      <c r="M30" s="1">
        <v>1</v>
      </c>
      <c r="N30" s="1">
        <v>2</v>
      </c>
      <c r="O30" s="1">
        <f t="shared" si="2"/>
        <v>14</v>
      </c>
      <c r="P30" s="1">
        <v>65</v>
      </c>
      <c r="Q30" s="29">
        <v>9</v>
      </c>
      <c r="R30" s="29">
        <v>21</v>
      </c>
      <c r="S30" s="3">
        <v>80</v>
      </c>
      <c r="T30" s="3">
        <v>96</v>
      </c>
      <c r="U30" s="15">
        <f t="shared" si="3"/>
        <v>285</v>
      </c>
      <c r="V30" s="16">
        <f t="shared" si="0"/>
        <v>542</v>
      </c>
    </row>
    <row r="31" spans="1:22" ht="12" customHeight="1">
      <c r="A31" s="18" t="s">
        <v>27</v>
      </c>
      <c r="B31" s="71">
        <v>40295</v>
      </c>
      <c r="C31" s="20"/>
      <c r="D31" s="4"/>
      <c r="E31" s="20"/>
      <c r="F31" s="4"/>
      <c r="G31" s="20"/>
      <c r="H31" s="4"/>
      <c r="I31" s="40">
        <f t="shared" si="1"/>
        <v>0</v>
      </c>
      <c r="J31" s="41"/>
      <c r="K31" s="20"/>
      <c r="L31" s="20"/>
      <c r="M31" s="20"/>
      <c r="N31" s="20"/>
      <c r="O31" s="1">
        <f t="shared" si="2"/>
        <v>0</v>
      </c>
      <c r="P31" s="20"/>
      <c r="Q31" s="29"/>
      <c r="R31" s="29"/>
      <c r="S31" s="21"/>
      <c r="T31" s="21"/>
      <c r="U31" s="15">
        <f t="shared" si="3"/>
        <v>0</v>
      </c>
      <c r="V31" s="16">
        <f t="shared" si="0"/>
        <v>0</v>
      </c>
    </row>
    <row r="32" spans="1:22" ht="12" customHeight="1">
      <c r="A32" s="18" t="s">
        <v>28</v>
      </c>
      <c r="B32" s="71">
        <v>40296</v>
      </c>
      <c r="C32" s="1">
        <v>68</v>
      </c>
      <c r="D32" s="4">
        <v>8</v>
      </c>
      <c r="E32" s="1">
        <v>55</v>
      </c>
      <c r="F32" s="4">
        <v>13</v>
      </c>
      <c r="G32" s="1">
        <v>84</v>
      </c>
      <c r="H32" s="4">
        <v>41</v>
      </c>
      <c r="I32" s="40">
        <f t="shared" si="1"/>
        <v>269</v>
      </c>
      <c r="J32" s="41"/>
      <c r="K32" s="1">
        <v>8</v>
      </c>
      <c r="L32" s="1"/>
      <c r="M32" s="1"/>
      <c r="N32" s="1">
        <v>5</v>
      </c>
      <c r="O32" s="1">
        <f t="shared" si="2"/>
        <v>13</v>
      </c>
      <c r="P32" s="1">
        <v>19</v>
      </c>
      <c r="Q32" s="29">
        <v>14</v>
      </c>
      <c r="R32" s="29">
        <v>22</v>
      </c>
      <c r="S32" s="3">
        <v>73</v>
      </c>
      <c r="T32" s="3">
        <v>83</v>
      </c>
      <c r="U32" s="15">
        <f t="shared" si="3"/>
        <v>224</v>
      </c>
      <c r="V32" s="16">
        <f t="shared" si="0"/>
        <v>493</v>
      </c>
    </row>
    <row r="33" spans="1:22" ht="12" customHeight="1">
      <c r="A33" s="18" t="s">
        <v>29</v>
      </c>
      <c r="B33" s="71">
        <v>40297</v>
      </c>
      <c r="C33" s="1">
        <v>61</v>
      </c>
      <c r="D33" s="4">
        <v>5</v>
      </c>
      <c r="E33" s="1">
        <v>52</v>
      </c>
      <c r="F33" s="4">
        <v>5</v>
      </c>
      <c r="G33" s="1">
        <v>102</v>
      </c>
      <c r="H33" s="4">
        <v>34</v>
      </c>
      <c r="I33" s="40">
        <f t="shared" si="1"/>
        <v>259</v>
      </c>
      <c r="J33" s="41"/>
      <c r="K33" s="1">
        <v>3</v>
      </c>
      <c r="L33" s="1">
        <v>2</v>
      </c>
      <c r="M33" s="1"/>
      <c r="N33" s="1">
        <v>2</v>
      </c>
      <c r="O33" s="1">
        <f t="shared" si="2"/>
        <v>7</v>
      </c>
      <c r="P33" s="1">
        <v>43</v>
      </c>
      <c r="Q33" s="29">
        <v>12</v>
      </c>
      <c r="R33" s="29">
        <v>16</v>
      </c>
      <c r="S33" s="3">
        <v>35</v>
      </c>
      <c r="T33" s="3">
        <v>89</v>
      </c>
      <c r="U33" s="15">
        <f t="shared" si="3"/>
        <v>202</v>
      </c>
      <c r="V33" s="16">
        <f t="shared" si="0"/>
        <v>461</v>
      </c>
    </row>
    <row r="34" spans="1:22" ht="12" customHeight="1">
      <c r="A34" s="18" t="s">
        <v>30</v>
      </c>
      <c r="B34" s="71">
        <v>40298</v>
      </c>
      <c r="C34" s="1">
        <v>69</v>
      </c>
      <c r="D34" s="4">
        <v>9</v>
      </c>
      <c r="E34" s="1">
        <v>67</v>
      </c>
      <c r="F34" s="4">
        <v>5</v>
      </c>
      <c r="G34" s="1">
        <v>86</v>
      </c>
      <c r="H34" s="4">
        <v>23</v>
      </c>
      <c r="I34" s="40">
        <f t="shared" si="1"/>
        <v>259</v>
      </c>
      <c r="J34" s="41"/>
      <c r="K34" s="1">
        <v>7</v>
      </c>
      <c r="L34" s="1">
        <v>4</v>
      </c>
      <c r="M34" s="1"/>
      <c r="N34" s="1">
        <v>6</v>
      </c>
      <c r="O34" s="1">
        <f>SUM(K34:N34)</f>
        <v>17</v>
      </c>
      <c r="P34" s="1">
        <v>47</v>
      </c>
      <c r="Q34" s="29">
        <v>5</v>
      </c>
      <c r="R34" s="29">
        <v>19</v>
      </c>
      <c r="S34" s="3">
        <v>93</v>
      </c>
      <c r="T34" s="3">
        <v>136</v>
      </c>
      <c r="U34" s="15">
        <f t="shared" si="3"/>
        <v>317</v>
      </c>
      <c r="V34" s="16">
        <f t="shared" si="0"/>
        <v>576</v>
      </c>
    </row>
    <row r="35" spans="1:22" ht="11.25" customHeight="1" thickBot="1">
      <c r="A35" s="18"/>
      <c r="B35" s="10"/>
      <c r="C35" s="1"/>
      <c r="D35" s="4"/>
      <c r="E35" s="1"/>
      <c r="G35" s="1"/>
      <c r="H35" s="4"/>
      <c r="I35" s="40">
        <f t="shared" si="1"/>
        <v>0</v>
      </c>
      <c r="J35" s="41"/>
      <c r="K35" s="1"/>
      <c r="L35" s="1"/>
      <c r="M35" s="1"/>
      <c r="N35" s="1"/>
      <c r="O35" s="1">
        <f>SUM(K35:N35)</f>
        <v>0</v>
      </c>
      <c r="P35" s="1"/>
      <c r="Q35" s="29"/>
      <c r="R35" s="29"/>
      <c r="S35" s="3"/>
      <c r="T35" s="3"/>
      <c r="U35" s="15">
        <f t="shared" si="3"/>
        <v>0</v>
      </c>
      <c r="V35" s="16">
        <f t="shared" si="0"/>
        <v>0</v>
      </c>
    </row>
    <row r="36" spans="1:22" ht="16.5" thickBot="1">
      <c r="A36" s="60" t="s">
        <v>6</v>
      </c>
      <c r="B36" s="61"/>
      <c r="C36" s="12">
        <f aca="true" t="shared" si="4" ref="C36:H36">SUM(C5:C35)</f>
        <v>2863</v>
      </c>
      <c r="D36" s="11">
        <f t="shared" si="4"/>
        <v>482</v>
      </c>
      <c r="E36" s="11">
        <f t="shared" si="4"/>
        <v>619</v>
      </c>
      <c r="F36" s="11">
        <f t="shared" si="4"/>
        <v>78</v>
      </c>
      <c r="G36" s="11">
        <f t="shared" si="4"/>
        <v>834</v>
      </c>
      <c r="H36" s="11">
        <f t="shared" si="4"/>
        <v>339</v>
      </c>
      <c r="I36" s="44">
        <f>SUM(C36:H36)</f>
        <v>5215</v>
      </c>
      <c r="J36" s="45"/>
      <c r="K36" s="11">
        <f>SUM(K5:K35)</f>
        <v>332</v>
      </c>
      <c r="L36" s="11">
        <f>SUM(L5:L35)</f>
        <v>54</v>
      </c>
      <c r="M36" s="11">
        <f>SUM(M5:M35)</f>
        <v>11</v>
      </c>
      <c r="N36" s="11">
        <f>SUM(N5:N35)</f>
        <v>68</v>
      </c>
      <c r="O36" s="31">
        <f>SUM(K36:N36)</f>
        <v>465</v>
      </c>
      <c r="P36" s="11">
        <f>SUM(P5:P35)</f>
        <v>1802</v>
      </c>
      <c r="Q36" s="11">
        <f>SUM(Q5:Q35)</f>
        <v>508</v>
      </c>
      <c r="R36" s="11">
        <f>SUM(R5:R35)</f>
        <v>777</v>
      </c>
      <c r="S36" s="11">
        <f>SUM(S5:S35)</f>
        <v>3245</v>
      </c>
      <c r="T36" s="11">
        <f>SUM(T5:T35)</f>
        <v>920</v>
      </c>
      <c r="U36" s="27">
        <f t="shared" si="3"/>
        <v>7717</v>
      </c>
      <c r="V36" s="17">
        <f t="shared" si="0"/>
        <v>12932</v>
      </c>
    </row>
    <row r="38" ht="12.75">
      <c r="B38" s="24"/>
    </row>
    <row r="39" ht="12.75">
      <c r="G39" s="25"/>
    </row>
  </sheetData>
  <mergeCells count="43"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  <mergeCell ref="B1:V1"/>
    <mergeCell ref="B2:V2"/>
    <mergeCell ref="C3:D3"/>
    <mergeCell ref="E3:F3"/>
    <mergeCell ref="G3:H3"/>
    <mergeCell ref="I3:J3"/>
    <mergeCell ref="A3:B4"/>
    <mergeCell ref="P3:T3"/>
    <mergeCell ref="K3:N3"/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19</v>
      </c>
      <c r="C1" s="5"/>
    </row>
    <row r="2" spans="1:7" ht="12.75">
      <c r="A2" s="62" t="s">
        <v>0</v>
      </c>
      <c r="B2" s="63"/>
      <c r="C2" s="66" t="s">
        <v>10</v>
      </c>
      <c r="D2" s="66"/>
      <c r="E2" s="66"/>
      <c r="F2" s="66"/>
      <c r="G2" s="6"/>
    </row>
    <row r="3" spans="1:7" ht="12.75">
      <c r="A3" s="64"/>
      <c r="B3" s="65"/>
      <c r="C3" s="67"/>
      <c r="D3" s="67"/>
      <c r="E3" s="67"/>
      <c r="F3" s="67"/>
      <c r="G3" s="7"/>
    </row>
    <row r="4" spans="1:7" ht="12.75">
      <c r="A4" s="8" t="s">
        <v>29</v>
      </c>
      <c r="B4" s="9">
        <v>40269</v>
      </c>
      <c r="C4" s="68"/>
      <c r="D4" s="69"/>
      <c r="E4" s="69"/>
      <c r="F4" s="69"/>
      <c r="G4" s="70"/>
    </row>
    <row r="5" spans="1:7" ht="12.75">
      <c r="A5" s="8" t="s">
        <v>30</v>
      </c>
      <c r="B5" s="9">
        <v>40270</v>
      </c>
      <c r="C5" s="68"/>
      <c r="D5" s="69"/>
      <c r="E5" s="69"/>
      <c r="F5" s="69"/>
      <c r="G5" s="70"/>
    </row>
    <row r="6" spans="1:7" ht="12.75">
      <c r="A6" s="8" t="s">
        <v>24</v>
      </c>
      <c r="B6" s="9">
        <v>40271</v>
      </c>
      <c r="C6" s="68"/>
      <c r="D6" s="69"/>
      <c r="E6" s="69"/>
      <c r="F6" s="69"/>
      <c r="G6" s="70"/>
    </row>
    <row r="7" spans="1:7" ht="12.75">
      <c r="A7" s="8" t="s">
        <v>25</v>
      </c>
      <c r="B7" s="9">
        <v>40272</v>
      </c>
      <c r="C7" s="68"/>
      <c r="D7" s="69"/>
      <c r="E7" s="69"/>
      <c r="F7" s="69"/>
      <c r="G7" s="70"/>
    </row>
    <row r="8" spans="1:7" ht="12.75">
      <c r="A8" s="8" t="s">
        <v>26</v>
      </c>
      <c r="B8" s="9">
        <v>40273</v>
      </c>
      <c r="C8" s="68"/>
      <c r="D8" s="69"/>
      <c r="E8" s="69"/>
      <c r="F8" s="69"/>
      <c r="G8" s="70"/>
    </row>
    <row r="9" spans="1:7" ht="12.75">
      <c r="A9" s="8" t="s">
        <v>27</v>
      </c>
      <c r="B9" s="9">
        <v>40274</v>
      </c>
      <c r="C9" s="68"/>
      <c r="D9" s="69"/>
      <c r="E9" s="69"/>
      <c r="F9" s="69"/>
      <c r="G9" s="70"/>
    </row>
    <row r="10" spans="1:7" ht="12.75">
      <c r="A10" s="8" t="s">
        <v>28</v>
      </c>
      <c r="B10" s="9">
        <v>40275</v>
      </c>
      <c r="C10" s="68"/>
      <c r="D10" s="69"/>
      <c r="E10" s="69"/>
      <c r="F10" s="69"/>
      <c r="G10" s="70"/>
    </row>
    <row r="11" spans="1:7" ht="12.75">
      <c r="A11" s="8" t="s">
        <v>29</v>
      </c>
      <c r="B11" s="9">
        <v>40276</v>
      </c>
      <c r="C11" s="68"/>
      <c r="D11" s="69"/>
      <c r="E11" s="69"/>
      <c r="F11" s="69"/>
      <c r="G11" s="70"/>
    </row>
    <row r="12" spans="1:7" ht="12.75">
      <c r="A12" s="8" t="s">
        <v>30</v>
      </c>
      <c r="B12" s="9">
        <v>40277</v>
      </c>
      <c r="C12" s="68"/>
      <c r="D12" s="69"/>
      <c r="E12" s="69"/>
      <c r="F12" s="69"/>
      <c r="G12" s="70"/>
    </row>
    <row r="13" spans="1:7" ht="12.75">
      <c r="A13" s="8" t="s">
        <v>24</v>
      </c>
      <c r="B13" s="9">
        <v>40278</v>
      </c>
      <c r="C13" s="68"/>
      <c r="D13" s="69"/>
      <c r="E13" s="69"/>
      <c r="F13" s="69"/>
      <c r="G13" s="70"/>
    </row>
    <row r="14" spans="1:7" ht="12.75">
      <c r="A14" s="8" t="s">
        <v>25</v>
      </c>
      <c r="B14" s="9">
        <v>40279</v>
      </c>
      <c r="C14" s="68"/>
      <c r="D14" s="69"/>
      <c r="E14" s="69"/>
      <c r="F14" s="69"/>
      <c r="G14" s="70"/>
    </row>
    <row r="15" spans="1:7" ht="12.75">
      <c r="A15" s="8" t="s">
        <v>26</v>
      </c>
      <c r="B15" s="9">
        <v>40280</v>
      </c>
      <c r="C15" s="68"/>
      <c r="D15" s="69"/>
      <c r="E15" s="69"/>
      <c r="F15" s="69"/>
      <c r="G15" s="70"/>
    </row>
    <row r="16" spans="1:7" ht="12.75">
      <c r="A16" s="8" t="s">
        <v>27</v>
      </c>
      <c r="B16" s="9">
        <v>40281</v>
      </c>
      <c r="C16" s="68"/>
      <c r="D16" s="69"/>
      <c r="E16" s="69"/>
      <c r="F16" s="69"/>
      <c r="G16" s="70"/>
    </row>
    <row r="17" spans="1:7" ht="12.75">
      <c r="A17" s="8" t="s">
        <v>28</v>
      </c>
      <c r="B17" s="9">
        <v>40282</v>
      </c>
      <c r="C17" s="68"/>
      <c r="D17" s="69"/>
      <c r="E17" s="69"/>
      <c r="F17" s="69"/>
      <c r="G17" s="70"/>
    </row>
    <row r="18" spans="1:7" ht="12.75">
      <c r="A18" s="8" t="s">
        <v>29</v>
      </c>
      <c r="B18" s="9">
        <v>40283</v>
      </c>
      <c r="C18" s="68"/>
      <c r="D18" s="69"/>
      <c r="E18" s="69"/>
      <c r="F18" s="69"/>
      <c r="G18" s="70"/>
    </row>
    <row r="19" spans="1:7" ht="12.75">
      <c r="A19" s="8" t="s">
        <v>30</v>
      </c>
      <c r="B19" s="9">
        <v>40284</v>
      </c>
      <c r="C19" s="68"/>
      <c r="D19" s="69"/>
      <c r="E19" s="69"/>
      <c r="F19" s="69"/>
      <c r="G19" s="70"/>
    </row>
    <row r="20" spans="1:7" ht="12.75">
      <c r="A20" s="8" t="s">
        <v>24</v>
      </c>
      <c r="B20" s="9">
        <v>40285</v>
      </c>
      <c r="C20" s="68"/>
      <c r="D20" s="69"/>
      <c r="E20" s="69"/>
      <c r="F20" s="69"/>
      <c r="G20" s="70"/>
    </row>
    <row r="21" spans="1:7" ht="12.75">
      <c r="A21" s="8" t="s">
        <v>25</v>
      </c>
      <c r="B21" s="9">
        <v>40286</v>
      </c>
      <c r="C21" s="68"/>
      <c r="D21" s="69"/>
      <c r="E21" s="69"/>
      <c r="F21" s="69"/>
      <c r="G21" s="70"/>
    </row>
    <row r="22" spans="1:7" ht="12.75">
      <c r="A22" s="8" t="s">
        <v>26</v>
      </c>
      <c r="B22" s="9">
        <v>40287</v>
      </c>
      <c r="C22" s="68"/>
      <c r="D22" s="69"/>
      <c r="E22" s="69"/>
      <c r="F22" s="69"/>
      <c r="G22" s="70"/>
    </row>
    <row r="23" spans="1:7" ht="12.75">
      <c r="A23" s="8" t="s">
        <v>27</v>
      </c>
      <c r="B23" s="9">
        <v>40288</v>
      </c>
      <c r="C23" s="68"/>
      <c r="D23" s="69"/>
      <c r="E23" s="69"/>
      <c r="F23" s="69"/>
      <c r="G23" s="70"/>
    </row>
    <row r="24" spans="1:7" ht="12.75">
      <c r="A24" s="8" t="s">
        <v>28</v>
      </c>
      <c r="B24" s="9">
        <v>40289</v>
      </c>
      <c r="C24" s="68"/>
      <c r="D24" s="69"/>
      <c r="E24" s="69"/>
      <c r="F24" s="69"/>
      <c r="G24" s="70"/>
    </row>
    <row r="25" spans="1:7" ht="12.75">
      <c r="A25" s="8" t="s">
        <v>29</v>
      </c>
      <c r="B25" s="9">
        <v>40290</v>
      </c>
      <c r="C25" s="68"/>
      <c r="D25" s="69"/>
      <c r="E25" s="69"/>
      <c r="F25" s="69"/>
      <c r="G25" s="70"/>
    </row>
    <row r="26" spans="1:7" ht="12.75">
      <c r="A26" s="8" t="s">
        <v>30</v>
      </c>
      <c r="B26" s="9">
        <v>40291</v>
      </c>
      <c r="C26" s="68"/>
      <c r="D26" s="69"/>
      <c r="E26" s="69"/>
      <c r="F26" s="69"/>
      <c r="G26" s="70"/>
    </row>
    <row r="27" spans="1:7" ht="12.75">
      <c r="A27" s="8" t="s">
        <v>24</v>
      </c>
      <c r="B27" s="9">
        <v>40292</v>
      </c>
      <c r="C27" s="68"/>
      <c r="D27" s="69"/>
      <c r="E27" s="69"/>
      <c r="F27" s="69"/>
      <c r="G27" s="70"/>
    </row>
    <row r="28" spans="1:7" ht="12.75">
      <c r="A28" s="8" t="s">
        <v>25</v>
      </c>
      <c r="B28" s="9">
        <v>40293</v>
      </c>
      <c r="C28" s="68"/>
      <c r="D28" s="69"/>
      <c r="E28" s="69"/>
      <c r="F28" s="69"/>
      <c r="G28" s="70"/>
    </row>
    <row r="29" spans="1:7" ht="12.75">
      <c r="A29" s="8" t="s">
        <v>26</v>
      </c>
      <c r="B29" s="9">
        <v>40294</v>
      </c>
      <c r="C29" s="68"/>
      <c r="D29" s="69"/>
      <c r="E29" s="69"/>
      <c r="F29" s="69"/>
      <c r="G29" s="70"/>
    </row>
    <row r="30" spans="1:7" ht="12.75">
      <c r="A30" s="8" t="s">
        <v>27</v>
      </c>
      <c r="B30" s="9">
        <v>40295</v>
      </c>
      <c r="C30" s="68"/>
      <c r="D30" s="69"/>
      <c r="E30" s="69"/>
      <c r="F30" s="69"/>
      <c r="G30" s="70"/>
    </row>
    <row r="31" spans="1:8" ht="12.75">
      <c r="A31" s="8" t="s">
        <v>28</v>
      </c>
      <c r="B31" s="9">
        <v>40296</v>
      </c>
      <c r="C31" s="68"/>
      <c r="D31" s="69"/>
      <c r="E31" s="69"/>
      <c r="F31" s="69"/>
      <c r="G31" s="70"/>
      <c r="H31" t="s">
        <v>14</v>
      </c>
    </row>
    <row r="32" spans="1:7" ht="12.75">
      <c r="A32" s="8" t="s">
        <v>29</v>
      </c>
      <c r="B32" s="9">
        <v>40297</v>
      </c>
      <c r="C32" s="68"/>
      <c r="D32" s="69"/>
      <c r="E32" s="69"/>
      <c r="F32" s="69"/>
      <c r="G32" s="70"/>
    </row>
    <row r="33" spans="1:7" ht="12.75">
      <c r="A33" s="8" t="s">
        <v>30</v>
      </c>
      <c r="B33" s="9">
        <v>40298</v>
      </c>
      <c r="C33" s="68"/>
      <c r="D33" s="69"/>
      <c r="E33" s="69"/>
      <c r="F33" s="69"/>
      <c r="G33" s="70"/>
    </row>
    <row r="34" spans="1:7" ht="12.75">
      <c r="A34" s="8"/>
      <c r="B34" s="9"/>
      <c r="C34" s="68"/>
      <c r="D34" s="69"/>
      <c r="E34" s="69"/>
      <c r="F34" s="69"/>
      <c r="G34" s="70"/>
    </row>
    <row r="35" spans="1:4" ht="12.75">
      <c r="A35" s="36"/>
      <c r="B35" s="32"/>
      <c r="C35" s="34"/>
      <c r="D35" s="32"/>
    </row>
    <row r="36" spans="1:4" ht="12.75">
      <c r="A36" s="33"/>
      <c r="B36" s="32"/>
      <c r="C36" s="32"/>
      <c r="D36" s="32"/>
    </row>
    <row r="37" spans="1:4" ht="12.75">
      <c r="A37" s="33"/>
      <c r="B37" s="32"/>
      <c r="C37" s="32"/>
      <c r="D37" s="32"/>
    </row>
    <row r="38" spans="1:4" ht="12.75">
      <c r="A38" s="33"/>
      <c r="B38" s="32"/>
      <c r="C38" s="32"/>
      <c r="D38" s="32"/>
    </row>
    <row r="40" spans="1:3" ht="12.75">
      <c r="A40" s="35"/>
      <c r="C40" s="5"/>
    </row>
    <row r="41" ht="12.75">
      <c r="A41" s="33"/>
    </row>
    <row r="42" ht="12.75">
      <c r="A42" s="33"/>
    </row>
    <row r="43" ht="12.75">
      <c r="A43" s="33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N4" sqref="N4"/>
    </sheetView>
  </sheetViews>
  <sheetFormatPr defaultColWidth="11.421875" defaultRowHeight="12.75"/>
  <cols>
    <col min="1" max="1" width="7.57421875" style="0" customWidth="1"/>
    <col min="2" max="2" width="6.8515625" style="0" customWidth="1"/>
    <col min="3" max="5" width="5.57421875" style="0" customWidth="1"/>
    <col min="6" max="6" width="5.00390625" style="0" customWidth="1"/>
    <col min="7" max="7" width="5.421875" style="0" customWidth="1"/>
    <col min="8" max="8" width="5.140625" style="0" customWidth="1"/>
    <col min="9" max="9" width="7.421875" style="0" customWidth="1"/>
    <col min="10" max="10" width="5.57421875" style="0" hidden="1" customWidth="1"/>
    <col min="11" max="11" width="4.28125" style="0" customWidth="1"/>
    <col min="12" max="12" width="5.00390625" style="0" customWidth="1"/>
    <col min="13" max="13" width="4.00390625" style="0" customWidth="1"/>
    <col min="14" max="14" width="4.57421875" style="0" customWidth="1"/>
    <col min="15" max="17" width="5.00390625" style="0" customWidth="1"/>
    <col min="18" max="18" width="5.8515625" style="0" customWidth="1"/>
    <col min="19" max="19" width="4.8515625" style="0" customWidth="1"/>
    <col min="20" max="20" width="5.140625" style="0" customWidth="1"/>
    <col min="21" max="21" width="7.57421875" style="0" customWidth="1"/>
  </cols>
  <sheetData>
    <row r="1" spans="1:22" ht="12.75">
      <c r="A1" s="26"/>
      <c r="B1" s="46" t="s">
        <v>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5.75">
      <c r="A2" s="19"/>
      <c r="B2" s="47" t="s">
        <v>39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>
      <c r="A3" s="51" t="s">
        <v>0</v>
      </c>
      <c r="B3" s="52"/>
      <c r="C3" s="49" t="s">
        <v>8</v>
      </c>
      <c r="D3" s="49"/>
      <c r="E3" s="49" t="s">
        <v>40</v>
      </c>
      <c r="F3" s="49"/>
      <c r="G3" s="49" t="s">
        <v>1</v>
      </c>
      <c r="H3" s="49"/>
      <c r="I3" s="50" t="s">
        <v>12</v>
      </c>
      <c r="J3" s="50"/>
      <c r="K3" s="42" t="s">
        <v>2</v>
      </c>
      <c r="L3" s="57"/>
      <c r="M3" s="58"/>
      <c r="N3" s="59"/>
      <c r="O3" s="22" t="s">
        <v>4</v>
      </c>
      <c r="P3" s="55" t="s">
        <v>3</v>
      </c>
      <c r="Q3" s="56"/>
      <c r="R3" s="56"/>
      <c r="S3" s="56"/>
      <c r="T3" s="56"/>
      <c r="U3" s="13" t="s">
        <v>4</v>
      </c>
      <c r="V3" s="2" t="s">
        <v>4</v>
      </c>
    </row>
    <row r="4" spans="1:22" ht="12.75">
      <c r="A4" s="53"/>
      <c r="B4" s="54"/>
      <c r="C4" s="1" t="s">
        <v>22</v>
      </c>
      <c r="D4" s="1" t="s">
        <v>23</v>
      </c>
      <c r="E4" s="1" t="s">
        <v>22</v>
      </c>
      <c r="F4" s="1" t="s">
        <v>23</v>
      </c>
      <c r="G4" s="1" t="s">
        <v>22</v>
      </c>
      <c r="H4" s="1" t="s">
        <v>23</v>
      </c>
      <c r="I4" s="42" t="s">
        <v>11</v>
      </c>
      <c r="J4" s="43"/>
      <c r="K4" s="1" t="s">
        <v>33</v>
      </c>
      <c r="L4" s="1" t="s">
        <v>34</v>
      </c>
      <c r="M4" s="1" t="s">
        <v>35</v>
      </c>
      <c r="N4" s="1" t="s">
        <v>36</v>
      </c>
      <c r="O4" s="2" t="s">
        <v>16</v>
      </c>
      <c r="P4" s="1" t="s">
        <v>17</v>
      </c>
      <c r="Q4" s="30" t="s">
        <v>20</v>
      </c>
      <c r="R4" s="30" t="s">
        <v>21</v>
      </c>
      <c r="S4" s="3" t="s">
        <v>15</v>
      </c>
      <c r="T4" s="23" t="s">
        <v>18</v>
      </c>
      <c r="U4" s="14" t="s">
        <v>13</v>
      </c>
      <c r="V4" s="2" t="s">
        <v>5</v>
      </c>
    </row>
    <row r="5" spans="1:22" ht="12.75" customHeight="1">
      <c r="A5" s="18" t="s">
        <v>25</v>
      </c>
      <c r="B5" s="71">
        <v>40300</v>
      </c>
      <c r="C5" s="1"/>
      <c r="D5" s="4"/>
      <c r="E5" s="1"/>
      <c r="F5" s="4"/>
      <c r="G5" s="1">
        <v>333</v>
      </c>
      <c r="H5" s="4">
        <v>95</v>
      </c>
      <c r="I5" s="40">
        <f>SUM(C5:H5)</f>
        <v>428</v>
      </c>
      <c r="J5" s="41"/>
      <c r="K5" s="1"/>
      <c r="L5" s="1"/>
      <c r="M5" s="1"/>
      <c r="N5" s="1">
        <v>4</v>
      </c>
      <c r="O5" s="1">
        <f>SUM(K5:N5)</f>
        <v>4</v>
      </c>
      <c r="P5" s="1"/>
      <c r="Q5" s="28"/>
      <c r="R5" s="28"/>
      <c r="S5" s="3">
        <v>962</v>
      </c>
      <c r="T5" s="3">
        <v>105</v>
      </c>
      <c r="U5" s="15">
        <f>SUM(O5:T5)</f>
        <v>1071</v>
      </c>
      <c r="V5" s="16">
        <f aca="true" t="shared" si="0" ref="V5:V36">SUM(I5+U5)</f>
        <v>1499</v>
      </c>
    </row>
    <row r="6" spans="1:22" ht="12" customHeight="1">
      <c r="A6" s="18" t="s">
        <v>26</v>
      </c>
      <c r="B6" s="71">
        <v>40301</v>
      </c>
      <c r="C6" s="1">
        <v>80</v>
      </c>
      <c r="D6" s="4">
        <v>6</v>
      </c>
      <c r="E6" s="1">
        <v>93</v>
      </c>
      <c r="F6" s="4">
        <v>6</v>
      </c>
      <c r="G6" s="1">
        <v>95</v>
      </c>
      <c r="H6" s="4">
        <v>27</v>
      </c>
      <c r="I6" s="40">
        <f aca="true" t="shared" si="1" ref="I6:I35">SUM(C6:H6)</f>
        <v>307</v>
      </c>
      <c r="J6" s="41"/>
      <c r="K6" s="1">
        <v>21</v>
      </c>
      <c r="L6" s="1">
        <v>2</v>
      </c>
      <c r="M6" s="1"/>
      <c r="N6" s="1"/>
      <c r="O6" s="1">
        <f aca="true" t="shared" si="2" ref="O6:O14">SUM(K6:N6)</f>
        <v>23</v>
      </c>
      <c r="P6" s="1">
        <v>118</v>
      </c>
      <c r="Q6" s="28">
        <v>4</v>
      </c>
      <c r="R6" s="28">
        <v>13</v>
      </c>
      <c r="S6" s="3">
        <v>63</v>
      </c>
      <c r="T6" s="3">
        <v>87</v>
      </c>
      <c r="U6" s="15">
        <f aca="true" t="shared" si="3" ref="U6:U36">SUM(O6:T6)</f>
        <v>308</v>
      </c>
      <c r="V6" s="16">
        <f t="shared" si="0"/>
        <v>615</v>
      </c>
    </row>
    <row r="7" spans="1:22" ht="12" customHeight="1">
      <c r="A7" s="18" t="s">
        <v>27</v>
      </c>
      <c r="B7" s="71">
        <v>40302</v>
      </c>
      <c r="C7" s="1"/>
      <c r="D7" s="4"/>
      <c r="E7" s="1"/>
      <c r="F7" s="4"/>
      <c r="G7" s="1"/>
      <c r="H7" s="4"/>
      <c r="I7" s="40">
        <f t="shared" si="1"/>
        <v>0</v>
      </c>
      <c r="J7" s="41"/>
      <c r="K7" s="1"/>
      <c r="L7" s="1"/>
      <c r="M7" s="1"/>
      <c r="N7" s="1"/>
      <c r="O7" s="1">
        <f t="shared" si="2"/>
        <v>0</v>
      </c>
      <c r="P7" s="1"/>
      <c r="Q7" s="28"/>
      <c r="R7" s="28"/>
      <c r="S7" s="3"/>
      <c r="T7" s="3"/>
      <c r="U7" s="15">
        <f t="shared" si="3"/>
        <v>0</v>
      </c>
      <c r="V7" s="16">
        <f t="shared" si="0"/>
        <v>0</v>
      </c>
    </row>
    <row r="8" spans="1:22" ht="12" customHeight="1">
      <c r="A8" s="18" t="s">
        <v>28</v>
      </c>
      <c r="B8" s="71">
        <v>40303</v>
      </c>
      <c r="C8" s="1">
        <v>50</v>
      </c>
      <c r="D8" s="4">
        <v>13</v>
      </c>
      <c r="E8" s="1">
        <v>68</v>
      </c>
      <c r="F8" s="4">
        <v>12</v>
      </c>
      <c r="G8" s="1">
        <v>89</v>
      </c>
      <c r="H8" s="4">
        <v>22</v>
      </c>
      <c r="I8" s="40">
        <f t="shared" si="1"/>
        <v>254</v>
      </c>
      <c r="J8" s="41"/>
      <c r="K8" s="1">
        <v>14</v>
      </c>
      <c r="L8" s="1">
        <v>1</v>
      </c>
      <c r="M8" s="1"/>
      <c r="N8" s="1">
        <v>1</v>
      </c>
      <c r="O8" s="1">
        <f t="shared" si="2"/>
        <v>16</v>
      </c>
      <c r="P8" s="1">
        <v>93</v>
      </c>
      <c r="Q8" s="28">
        <v>7</v>
      </c>
      <c r="R8" s="28">
        <v>21</v>
      </c>
      <c r="S8" s="3">
        <v>87</v>
      </c>
      <c r="T8" s="3">
        <v>94</v>
      </c>
      <c r="U8" s="15">
        <f t="shared" si="3"/>
        <v>318</v>
      </c>
      <c r="V8" s="16">
        <f t="shared" si="0"/>
        <v>572</v>
      </c>
    </row>
    <row r="9" spans="1:22" ht="12" customHeight="1">
      <c r="A9" s="18" t="s">
        <v>29</v>
      </c>
      <c r="B9" s="71">
        <v>40304</v>
      </c>
      <c r="C9" s="1">
        <v>50</v>
      </c>
      <c r="D9" s="4">
        <v>10</v>
      </c>
      <c r="E9" s="1">
        <v>61</v>
      </c>
      <c r="F9" s="4">
        <v>10</v>
      </c>
      <c r="G9" s="1">
        <v>123</v>
      </c>
      <c r="H9" s="4">
        <v>33</v>
      </c>
      <c r="I9" s="40">
        <f t="shared" si="1"/>
        <v>287</v>
      </c>
      <c r="J9" s="41"/>
      <c r="K9" s="1">
        <v>16</v>
      </c>
      <c r="L9" s="1"/>
      <c r="M9" s="1"/>
      <c r="N9" s="1">
        <v>3</v>
      </c>
      <c r="O9" s="1">
        <f t="shared" si="2"/>
        <v>19</v>
      </c>
      <c r="P9" s="1">
        <v>119</v>
      </c>
      <c r="Q9" s="29">
        <v>4</v>
      </c>
      <c r="R9" s="29">
        <v>17</v>
      </c>
      <c r="S9" s="3">
        <v>52</v>
      </c>
      <c r="T9" s="3">
        <v>107</v>
      </c>
      <c r="U9" s="15">
        <f t="shared" si="3"/>
        <v>318</v>
      </c>
      <c r="V9" s="16">
        <f t="shared" si="0"/>
        <v>605</v>
      </c>
    </row>
    <row r="10" spans="1:22" ht="12" customHeight="1">
      <c r="A10" s="18" t="s">
        <v>30</v>
      </c>
      <c r="B10" s="71">
        <v>40305</v>
      </c>
      <c r="C10" s="20">
        <v>61</v>
      </c>
      <c r="D10" s="4">
        <v>13</v>
      </c>
      <c r="E10" s="20">
        <v>77</v>
      </c>
      <c r="F10" s="4">
        <v>14</v>
      </c>
      <c r="G10" s="20">
        <v>106</v>
      </c>
      <c r="H10" s="4">
        <v>25</v>
      </c>
      <c r="I10" s="40">
        <f t="shared" si="1"/>
        <v>296</v>
      </c>
      <c r="J10" s="41"/>
      <c r="K10" s="20">
        <v>10</v>
      </c>
      <c r="L10" s="20">
        <v>1</v>
      </c>
      <c r="M10" s="20">
        <v>2</v>
      </c>
      <c r="N10" s="20">
        <v>10</v>
      </c>
      <c r="O10" s="1">
        <f t="shared" si="2"/>
        <v>23</v>
      </c>
      <c r="P10" s="20">
        <v>179</v>
      </c>
      <c r="Q10" s="29">
        <v>6</v>
      </c>
      <c r="R10" s="29">
        <v>27</v>
      </c>
      <c r="S10" s="21">
        <v>53</v>
      </c>
      <c r="T10" s="21">
        <v>61</v>
      </c>
      <c r="U10" s="15">
        <f t="shared" si="3"/>
        <v>349</v>
      </c>
      <c r="V10" s="16">
        <f t="shared" si="0"/>
        <v>645</v>
      </c>
    </row>
    <row r="11" spans="1:22" ht="12" customHeight="1">
      <c r="A11" s="18" t="s">
        <v>24</v>
      </c>
      <c r="B11" s="71">
        <v>40306</v>
      </c>
      <c r="C11" s="1">
        <v>48</v>
      </c>
      <c r="D11" s="4">
        <v>8</v>
      </c>
      <c r="E11" s="1">
        <v>106</v>
      </c>
      <c r="F11" s="4">
        <v>9</v>
      </c>
      <c r="G11" s="1">
        <v>172</v>
      </c>
      <c r="H11" s="4">
        <v>80</v>
      </c>
      <c r="I11" s="40">
        <f t="shared" si="1"/>
        <v>423</v>
      </c>
      <c r="J11" s="41"/>
      <c r="K11" s="1">
        <v>10</v>
      </c>
      <c r="L11" s="1"/>
      <c r="M11" s="1">
        <v>2</v>
      </c>
      <c r="N11" s="1">
        <v>20</v>
      </c>
      <c r="O11" s="1">
        <f t="shared" si="2"/>
        <v>32</v>
      </c>
      <c r="P11" s="1"/>
      <c r="Q11" s="29">
        <v>15</v>
      </c>
      <c r="R11" s="29">
        <v>49</v>
      </c>
      <c r="S11" s="3">
        <v>84</v>
      </c>
      <c r="T11" s="3">
        <v>104</v>
      </c>
      <c r="U11" s="15">
        <f t="shared" si="3"/>
        <v>284</v>
      </c>
      <c r="V11" s="16">
        <f t="shared" si="0"/>
        <v>707</v>
      </c>
    </row>
    <row r="12" spans="1:22" ht="11.25" customHeight="1">
      <c r="A12" s="18" t="s">
        <v>25</v>
      </c>
      <c r="B12" s="71">
        <v>40307</v>
      </c>
      <c r="C12" s="1">
        <v>118</v>
      </c>
      <c r="D12" s="4">
        <v>12</v>
      </c>
      <c r="E12" s="1">
        <v>124</v>
      </c>
      <c r="F12" s="4">
        <v>5</v>
      </c>
      <c r="G12" s="1">
        <v>202</v>
      </c>
      <c r="H12" s="4">
        <v>74</v>
      </c>
      <c r="I12" s="40">
        <f t="shared" si="1"/>
        <v>535</v>
      </c>
      <c r="J12" s="41"/>
      <c r="K12" s="1">
        <v>11</v>
      </c>
      <c r="L12" s="1">
        <v>7</v>
      </c>
      <c r="M12" s="1"/>
      <c r="N12" s="1">
        <v>17</v>
      </c>
      <c r="O12" s="1">
        <f t="shared" si="2"/>
        <v>35</v>
      </c>
      <c r="P12" s="1"/>
      <c r="Q12" s="29">
        <v>18</v>
      </c>
      <c r="R12" s="29">
        <v>47</v>
      </c>
      <c r="S12" s="3">
        <v>81</v>
      </c>
      <c r="T12" s="3">
        <v>101</v>
      </c>
      <c r="U12" s="15">
        <f t="shared" si="3"/>
        <v>282</v>
      </c>
      <c r="V12" s="16">
        <f t="shared" si="0"/>
        <v>817</v>
      </c>
    </row>
    <row r="13" spans="1:22" ht="12" customHeight="1">
      <c r="A13" s="18" t="s">
        <v>26</v>
      </c>
      <c r="B13" s="71">
        <v>40308</v>
      </c>
      <c r="C13" s="1">
        <v>65</v>
      </c>
      <c r="D13" s="4">
        <v>3</v>
      </c>
      <c r="E13" s="1">
        <v>65</v>
      </c>
      <c r="F13" s="4">
        <v>9</v>
      </c>
      <c r="G13" s="1">
        <v>96</v>
      </c>
      <c r="H13" s="4">
        <v>16</v>
      </c>
      <c r="I13" s="40">
        <f t="shared" si="1"/>
        <v>254</v>
      </c>
      <c r="J13" s="41"/>
      <c r="K13" s="1">
        <v>12</v>
      </c>
      <c r="L13" s="1"/>
      <c r="M13" s="1">
        <v>6</v>
      </c>
      <c r="N13" s="1">
        <v>4</v>
      </c>
      <c r="O13" s="1">
        <f t="shared" si="2"/>
        <v>22</v>
      </c>
      <c r="P13" s="1">
        <v>203</v>
      </c>
      <c r="Q13" s="29">
        <v>1</v>
      </c>
      <c r="R13" s="29">
        <v>19</v>
      </c>
      <c r="S13" s="3">
        <v>50</v>
      </c>
      <c r="T13" s="3">
        <v>72</v>
      </c>
      <c r="U13" s="15">
        <f t="shared" si="3"/>
        <v>367</v>
      </c>
      <c r="V13" s="16">
        <f t="shared" si="0"/>
        <v>621</v>
      </c>
    </row>
    <row r="14" spans="1:22" ht="12" customHeight="1">
      <c r="A14" s="18" t="s">
        <v>27</v>
      </c>
      <c r="B14" s="71">
        <v>40309</v>
      </c>
      <c r="C14" s="1"/>
      <c r="D14" s="4"/>
      <c r="E14" s="1"/>
      <c r="F14" s="4"/>
      <c r="G14" s="1"/>
      <c r="H14" s="4"/>
      <c r="I14" s="40">
        <f t="shared" si="1"/>
        <v>0</v>
      </c>
      <c r="J14" s="41"/>
      <c r="K14" s="1"/>
      <c r="L14" s="1"/>
      <c r="M14" s="1"/>
      <c r="N14" s="1"/>
      <c r="O14" s="1">
        <f t="shared" si="2"/>
        <v>0</v>
      </c>
      <c r="P14" s="1"/>
      <c r="Q14" s="29"/>
      <c r="R14" s="29"/>
      <c r="S14" s="3"/>
      <c r="T14" s="3"/>
      <c r="U14" s="15">
        <f t="shared" si="3"/>
        <v>0</v>
      </c>
      <c r="V14" s="16">
        <f t="shared" si="0"/>
        <v>0</v>
      </c>
    </row>
    <row r="15" spans="1:22" ht="12" customHeight="1">
      <c r="A15" s="18" t="s">
        <v>28</v>
      </c>
      <c r="B15" s="71">
        <v>40310</v>
      </c>
      <c r="C15" s="1">
        <v>67</v>
      </c>
      <c r="D15" s="4">
        <v>8</v>
      </c>
      <c r="E15" s="1">
        <v>98</v>
      </c>
      <c r="F15" s="4">
        <v>44</v>
      </c>
      <c r="G15" s="1">
        <v>99</v>
      </c>
      <c r="H15" s="4">
        <v>35</v>
      </c>
      <c r="I15" s="40">
        <f t="shared" si="1"/>
        <v>351</v>
      </c>
      <c r="J15" s="41"/>
      <c r="K15" s="1">
        <v>24</v>
      </c>
      <c r="L15" s="1"/>
      <c r="M15" s="1"/>
      <c r="N15" s="1">
        <v>6</v>
      </c>
      <c r="O15" s="1">
        <f>SUM(K15:N15)</f>
        <v>30</v>
      </c>
      <c r="P15" s="1">
        <v>87</v>
      </c>
      <c r="Q15" s="29">
        <v>10</v>
      </c>
      <c r="R15" s="29">
        <v>20</v>
      </c>
      <c r="S15" s="3">
        <v>44</v>
      </c>
      <c r="T15" s="3">
        <v>81</v>
      </c>
      <c r="U15" s="15">
        <f t="shared" si="3"/>
        <v>272</v>
      </c>
      <c r="V15" s="16">
        <f t="shared" si="0"/>
        <v>623</v>
      </c>
    </row>
    <row r="16" spans="1:22" ht="11.25" customHeight="1">
      <c r="A16" s="18" t="s">
        <v>29</v>
      </c>
      <c r="B16" s="71">
        <v>40311</v>
      </c>
      <c r="C16" s="1">
        <v>135</v>
      </c>
      <c r="D16" s="4">
        <v>16</v>
      </c>
      <c r="E16" s="1">
        <v>199</v>
      </c>
      <c r="F16" s="4">
        <v>23</v>
      </c>
      <c r="G16" s="1">
        <v>203</v>
      </c>
      <c r="H16" s="4">
        <v>86</v>
      </c>
      <c r="I16" s="40">
        <f t="shared" si="1"/>
        <v>662</v>
      </c>
      <c r="J16" s="41"/>
      <c r="K16" s="1">
        <v>18</v>
      </c>
      <c r="L16" s="1">
        <v>7</v>
      </c>
      <c r="M16" s="1"/>
      <c r="N16" s="1">
        <v>7</v>
      </c>
      <c r="O16" s="1">
        <f aca="true" t="shared" si="4" ref="O16:O35">SUM(K16:N16)</f>
        <v>32</v>
      </c>
      <c r="P16" s="1"/>
      <c r="Q16" s="29">
        <v>27</v>
      </c>
      <c r="R16" s="29">
        <v>51</v>
      </c>
      <c r="S16" s="3">
        <v>82</v>
      </c>
      <c r="T16" s="3">
        <v>113</v>
      </c>
      <c r="U16" s="15">
        <f t="shared" si="3"/>
        <v>305</v>
      </c>
      <c r="V16" s="16">
        <f t="shared" si="0"/>
        <v>967</v>
      </c>
    </row>
    <row r="17" spans="1:22" ht="11.25" customHeight="1">
      <c r="A17" s="18" t="s">
        <v>30</v>
      </c>
      <c r="B17" s="71">
        <v>40312</v>
      </c>
      <c r="C17" s="20">
        <v>139</v>
      </c>
      <c r="D17" s="4">
        <v>26</v>
      </c>
      <c r="E17" s="20">
        <v>165</v>
      </c>
      <c r="F17" s="4">
        <v>21</v>
      </c>
      <c r="G17" s="20">
        <v>167</v>
      </c>
      <c r="H17" s="4">
        <v>72</v>
      </c>
      <c r="I17" s="40">
        <f t="shared" si="1"/>
        <v>590</v>
      </c>
      <c r="J17" s="41"/>
      <c r="K17" s="20">
        <v>26</v>
      </c>
      <c r="L17" s="20">
        <v>8</v>
      </c>
      <c r="M17" s="20"/>
      <c r="N17" s="20">
        <v>24</v>
      </c>
      <c r="O17" s="1">
        <f t="shared" si="4"/>
        <v>58</v>
      </c>
      <c r="P17" s="20">
        <v>66</v>
      </c>
      <c r="Q17" s="29">
        <v>21</v>
      </c>
      <c r="R17" s="29">
        <v>38</v>
      </c>
      <c r="S17" s="21">
        <v>96</v>
      </c>
      <c r="T17" s="21">
        <v>89</v>
      </c>
      <c r="U17" s="15">
        <f t="shared" si="3"/>
        <v>368</v>
      </c>
      <c r="V17" s="16">
        <f t="shared" si="0"/>
        <v>958</v>
      </c>
    </row>
    <row r="18" spans="1:22" ht="11.25" customHeight="1">
      <c r="A18" s="18" t="s">
        <v>24</v>
      </c>
      <c r="B18" s="71">
        <v>40313</v>
      </c>
      <c r="C18" s="1">
        <v>99</v>
      </c>
      <c r="D18" s="4">
        <v>9</v>
      </c>
      <c r="E18" s="1">
        <v>103</v>
      </c>
      <c r="F18" s="4">
        <v>6</v>
      </c>
      <c r="G18" s="1">
        <v>136</v>
      </c>
      <c r="H18" s="4">
        <v>54</v>
      </c>
      <c r="I18" s="40">
        <f t="shared" si="1"/>
        <v>407</v>
      </c>
      <c r="J18" s="41"/>
      <c r="K18" s="1">
        <v>20</v>
      </c>
      <c r="L18" s="1">
        <v>6</v>
      </c>
      <c r="M18" s="1"/>
      <c r="N18" s="1">
        <v>15</v>
      </c>
      <c r="O18" s="1">
        <f t="shared" si="4"/>
        <v>41</v>
      </c>
      <c r="P18" s="1"/>
      <c r="Q18" s="29">
        <v>28</v>
      </c>
      <c r="R18" s="29">
        <v>47</v>
      </c>
      <c r="S18" s="3">
        <v>2810</v>
      </c>
      <c r="T18" s="3">
        <v>68</v>
      </c>
      <c r="U18" s="15">
        <f t="shared" si="3"/>
        <v>2994</v>
      </c>
      <c r="V18" s="16">
        <f t="shared" si="0"/>
        <v>3401</v>
      </c>
    </row>
    <row r="19" spans="1:22" ht="12" customHeight="1">
      <c r="A19" s="18" t="s">
        <v>25</v>
      </c>
      <c r="B19" s="71">
        <v>40314</v>
      </c>
      <c r="C19" s="1">
        <v>124</v>
      </c>
      <c r="D19" s="4">
        <v>16</v>
      </c>
      <c r="E19" s="1">
        <v>121</v>
      </c>
      <c r="F19" s="4">
        <v>11</v>
      </c>
      <c r="G19" s="1">
        <v>144</v>
      </c>
      <c r="H19" s="4">
        <v>52</v>
      </c>
      <c r="I19" s="40">
        <f t="shared" si="1"/>
        <v>468</v>
      </c>
      <c r="J19" s="41"/>
      <c r="K19" s="1">
        <v>16</v>
      </c>
      <c r="L19" s="1">
        <v>7</v>
      </c>
      <c r="M19" s="1">
        <v>4</v>
      </c>
      <c r="N19" s="1">
        <v>7</v>
      </c>
      <c r="O19" s="1">
        <f t="shared" si="4"/>
        <v>34</v>
      </c>
      <c r="P19" s="1"/>
      <c r="Q19" s="29">
        <v>20</v>
      </c>
      <c r="R19" s="29">
        <v>29</v>
      </c>
      <c r="S19" s="3">
        <v>78</v>
      </c>
      <c r="T19" s="3">
        <v>72</v>
      </c>
      <c r="U19" s="15">
        <f t="shared" si="3"/>
        <v>233</v>
      </c>
      <c r="V19" s="16">
        <f t="shared" si="0"/>
        <v>701</v>
      </c>
    </row>
    <row r="20" spans="1:22" ht="11.25" customHeight="1">
      <c r="A20" s="18" t="s">
        <v>26</v>
      </c>
      <c r="B20" s="71">
        <v>40315</v>
      </c>
      <c r="C20" s="1">
        <v>54</v>
      </c>
      <c r="D20" s="4">
        <v>7</v>
      </c>
      <c r="E20" s="1">
        <v>85</v>
      </c>
      <c r="F20" s="4">
        <v>7</v>
      </c>
      <c r="G20" s="1">
        <v>90</v>
      </c>
      <c r="H20" s="4">
        <v>49</v>
      </c>
      <c r="I20" s="40">
        <f t="shared" si="1"/>
        <v>292</v>
      </c>
      <c r="J20" s="41"/>
      <c r="K20" s="1">
        <v>14</v>
      </c>
      <c r="L20" s="1">
        <v>2</v>
      </c>
      <c r="M20" s="1">
        <v>1</v>
      </c>
      <c r="N20" s="1">
        <v>8</v>
      </c>
      <c r="O20" s="1">
        <f t="shared" si="4"/>
        <v>25</v>
      </c>
      <c r="P20" s="1">
        <v>272</v>
      </c>
      <c r="Q20" s="29">
        <v>3</v>
      </c>
      <c r="R20" s="29">
        <v>23</v>
      </c>
      <c r="S20" s="3">
        <v>56</v>
      </c>
      <c r="T20" s="3">
        <v>78</v>
      </c>
      <c r="U20" s="15">
        <f t="shared" si="3"/>
        <v>457</v>
      </c>
      <c r="V20" s="16">
        <f t="shared" si="0"/>
        <v>749</v>
      </c>
    </row>
    <row r="21" spans="1:22" ht="12" customHeight="1">
      <c r="A21" s="18" t="s">
        <v>27</v>
      </c>
      <c r="B21" s="71">
        <v>40316</v>
      </c>
      <c r="C21" s="1"/>
      <c r="D21" s="4"/>
      <c r="E21" s="1"/>
      <c r="F21" s="4"/>
      <c r="G21" s="1"/>
      <c r="H21" s="4"/>
      <c r="I21" s="40">
        <f t="shared" si="1"/>
        <v>0</v>
      </c>
      <c r="J21" s="41"/>
      <c r="K21" s="1"/>
      <c r="L21" s="1"/>
      <c r="M21" s="1"/>
      <c r="N21" s="1"/>
      <c r="O21" s="1">
        <f t="shared" si="4"/>
        <v>0</v>
      </c>
      <c r="P21" s="1"/>
      <c r="Q21" s="29"/>
      <c r="R21" s="29"/>
      <c r="S21" s="3"/>
      <c r="T21" s="3"/>
      <c r="U21" s="15">
        <f t="shared" si="3"/>
        <v>0</v>
      </c>
      <c r="V21" s="16">
        <f t="shared" si="0"/>
        <v>0</v>
      </c>
    </row>
    <row r="22" spans="1:22" ht="12" customHeight="1">
      <c r="A22" s="18" t="s">
        <v>28</v>
      </c>
      <c r="B22" s="71">
        <v>40317</v>
      </c>
      <c r="C22" s="1">
        <v>61</v>
      </c>
      <c r="D22" s="4">
        <v>5</v>
      </c>
      <c r="E22" s="1">
        <v>73</v>
      </c>
      <c r="F22" s="4">
        <v>5</v>
      </c>
      <c r="G22" s="1">
        <v>79</v>
      </c>
      <c r="H22" s="4">
        <v>32</v>
      </c>
      <c r="I22" s="40">
        <f t="shared" si="1"/>
        <v>255</v>
      </c>
      <c r="J22" s="41"/>
      <c r="K22" s="1">
        <v>12</v>
      </c>
      <c r="L22" s="1">
        <v>2</v>
      </c>
      <c r="M22" s="1"/>
      <c r="N22" s="1">
        <v>8</v>
      </c>
      <c r="O22" s="1">
        <f t="shared" si="4"/>
        <v>22</v>
      </c>
      <c r="P22" s="1">
        <v>48</v>
      </c>
      <c r="Q22" s="29">
        <v>10</v>
      </c>
      <c r="R22" s="29">
        <v>23</v>
      </c>
      <c r="S22" s="3">
        <v>103</v>
      </c>
      <c r="T22" s="3">
        <v>102</v>
      </c>
      <c r="U22" s="15">
        <f t="shared" si="3"/>
        <v>308</v>
      </c>
      <c r="V22" s="16">
        <f t="shared" si="0"/>
        <v>563</v>
      </c>
    </row>
    <row r="23" spans="1:22" ht="12" customHeight="1">
      <c r="A23" s="18" t="s">
        <v>29</v>
      </c>
      <c r="B23" s="71">
        <v>40318</v>
      </c>
      <c r="C23" s="1">
        <v>68</v>
      </c>
      <c r="D23" s="4">
        <v>7</v>
      </c>
      <c r="E23" s="1">
        <v>43</v>
      </c>
      <c r="F23" s="4">
        <v>10</v>
      </c>
      <c r="G23" s="20">
        <v>84</v>
      </c>
      <c r="H23" s="4">
        <v>42</v>
      </c>
      <c r="I23" s="40">
        <f t="shared" si="1"/>
        <v>254</v>
      </c>
      <c r="J23" s="41"/>
      <c r="K23" s="1">
        <v>20</v>
      </c>
      <c r="L23" s="1">
        <v>1</v>
      </c>
      <c r="M23" s="1"/>
      <c r="N23" s="1">
        <v>22</v>
      </c>
      <c r="O23" s="1">
        <f t="shared" si="4"/>
        <v>43</v>
      </c>
      <c r="P23" s="1">
        <v>219</v>
      </c>
      <c r="Q23" s="29">
        <v>4</v>
      </c>
      <c r="R23" s="29">
        <v>26</v>
      </c>
      <c r="S23" s="3">
        <v>38</v>
      </c>
      <c r="T23" s="3">
        <v>68</v>
      </c>
      <c r="U23" s="15">
        <f t="shared" si="3"/>
        <v>398</v>
      </c>
      <c r="V23" s="16">
        <f t="shared" si="0"/>
        <v>652</v>
      </c>
    </row>
    <row r="24" spans="1:22" ht="12" customHeight="1">
      <c r="A24" s="18" t="s">
        <v>30</v>
      </c>
      <c r="B24" s="71">
        <v>40319</v>
      </c>
      <c r="C24" s="20">
        <v>61</v>
      </c>
      <c r="D24" s="4">
        <v>7</v>
      </c>
      <c r="E24" s="20">
        <v>64</v>
      </c>
      <c r="F24" s="4">
        <v>12</v>
      </c>
      <c r="G24" s="20">
        <v>72</v>
      </c>
      <c r="H24" s="4">
        <v>29</v>
      </c>
      <c r="I24" s="40">
        <f t="shared" si="1"/>
        <v>245</v>
      </c>
      <c r="J24" s="41"/>
      <c r="K24" s="20">
        <v>15</v>
      </c>
      <c r="L24" s="20"/>
      <c r="M24" s="20"/>
      <c r="N24" s="20">
        <v>9</v>
      </c>
      <c r="O24" s="1">
        <f t="shared" si="4"/>
        <v>24</v>
      </c>
      <c r="P24" s="20">
        <v>326</v>
      </c>
      <c r="Q24" s="29">
        <v>7</v>
      </c>
      <c r="R24" s="29">
        <v>23</v>
      </c>
      <c r="S24" s="21">
        <v>43</v>
      </c>
      <c r="T24" s="21">
        <v>85</v>
      </c>
      <c r="U24" s="15">
        <f t="shared" si="3"/>
        <v>508</v>
      </c>
      <c r="V24" s="16">
        <f t="shared" si="0"/>
        <v>753</v>
      </c>
    </row>
    <row r="25" spans="1:22" ht="12" customHeight="1">
      <c r="A25" s="18" t="s">
        <v>24</v>
      </c>
      <c r="B25" s="71">
        <v>40320</v>
      </c>
      <c r="C25" s="1">
        <v>70</v>
      </c>
      <c r="D25" s="4">
        <v>24</v>
      </c>
      <c r="E25" s="1">
        <v>55</v>
      </c>
      <c r="F25" s="4">
        <v>3</v>
      </c>
      <c r="G25" s="1">
        <v>78</v>
      </c>
      <c r="H25" s="4">
        <v>25</v>
      </c>
      <c r="I25" s="40">
        <f t="shared" si="1"/>
        <v>255</v>
      </c>
      <c r="J25" s="41"/>
      <c r="K25" s="1">
        <v>18</v>
      </c>
      <c r="L25" s="1">
        <v>7</v>
      </c>
      <c r="M25" s="1"/>
      <c r="N25" s="1">
        <v>10</v>
      </c>
      <c r="O25" s="1">
        <f t="shared" si="4"/>
        <v>35</v>
      </c>
      <c r="P25" s="1"/>
      <c r="Q25" s="29">
        <v>12</v>
      </c>
      <c r="R25" s="29">
        <v>29</v>
      </c>
      <c r="S25" s="3">
        <v>44</v>
      </c>
      <c r="T25" s="3">
        <v>47</v>
      </c>
      <c r="U25" s="15">
        <f t="shared" si="3"/>
        <v>167</v>
      </c>
      <c r="V25" s="16">
        <f t="shared" si="0"/>
        <v>422</v>
      </c>
    </row>
    <row r="26" spans="1:22" ht="12" customHeight="1">
      <c r="A26" s="18" t="s">
        <v>25</v>
      </c>
      <c r="B26" s="71">
        <v>40321</v>
      </c>
      <c r="C26" s="1">
        <v>104</v>
      </c>
      <c r="D26" s="4">
        <v>17</v>
      </c>
      <c r="E26" s="1">
        <v>79</v>
      </c>
      <c r="F26" s="4">
        <v>15</v>
      </c>
      <c r="G26" s="1">
        <v>123</v>
      </c>
      <c r="H26" s="4">
        <v>55</v>
      </c>
      <c r="I26" s="40">
        <f t="shared" si="1"/>
        <v>393</v>
      </c>
      <c r="J26" s="41"/>
      <c r="K26" s="1">
        <v>9</v>
      </c>
      <c r="L26" s="1">
        <v>3</v>
      </c>
      <c r="M26" s="1">
        <v>2</v>
      </c>
      <c r="N26" s="1">
        <v>7</v>
      </c>
      <c r="O26" s="1">
        <f t="shared" si="4"/>
        <v>21</v>
      </c>
      <c r="P26" s="1"/>
      <c r="Q26" s="29">
        <v>11</v>
      </c>
      <c r="R26" s="29">
        <v>38</v>
      </c>
      <c r="S26" s="3">
        <v>54</v>
      </c>
      <c r="T26" s="3">
        <v>62</v>
      </c>
      <c r="U26" s="15">
        <f t="shared" si="3"/>
        <v>186</v>
      </c>
      <c r="V26" s="16">
        <f t="shared" si="0"/>
        <v>579</v>
      </c>
    </row>
    <row r="27" spans="1:22" ht="11.25" customHeight="1">
      <c r="A27" s="18" t="s">
        <v>26</v>
      </c>
      <c r="B27" s="71">
        <v>40322</v>
      </c>
      <c r="C27" s="1">
        <v>94</v>
      </c>
      <c r="D27" s="4">
        <v>11</v>
      </c>
      <c r="E27" s="1">
        <v>128</v>
      </c>
      <c r="F27" s="4">
        <v>6</v>
      </c>
      <c r="G27" s="1">
        <v>129</v>
      </c>
      <c r="H27" s="4">
        <v>51</v>
      </c>
      <c r="I27" s="40">
        <f t="shared" si="1"/>
        <v>419</v>
      </c>
      <c r="J27" s="41"/>
      <c r="K27" s="1">
        <v>16</v>
      </c>
      <c r="L27" s="1">
        <v>6</v>
      </c>
      <c r="M27" s="1">
        <v>2</v>
      </c>
      <c r="N27" s="1">
        <v>21</v>
      </c>
      <c r="O27" s="1">
        <f t="shared" si="4"/>
        <v>45</v>
      </c>
      <c r="P27" s="1"/>
      <c r="Q27" s="29">
        <v>14</v>
      </c>
      <c r="R27" s="29">
        <v>23</v>
      </c>
      <c r="S27" s="3">
        <v>51</v>
      </c>
      <c r="T27" s="3">
        <v>79</v>
      </c>
      <c r="U27" s="15">
        <f t="shared" si="3"/>
        <v>212</v>
      </c>
      <c r="V27" s="16">
        <f t="shared" si="0"/>
        <v>631</v>
      </c>
    </row>
    <row r="28" spans="1:22" ht="12" customHeight="1">
      <c r="A28" s="18" t="s">
        <v>27</v>
      </c>
      <c r="B28" s="71">
        <v>40323</v>
      </c>
      <c r="C28" s="1"/>
      <c r="D28" s="4"/>
      <c r="E28" s="1"/>
      <c r="F28" s="4"/>
      <c r="G28" s="1"/>
      <c r="H28" s="4"/>
      <c r="I28" s="40">
        <f t="shared" si="1"/>
        <v>0</v>
      </c>
      <c r="J28" s="41"/>
      <c r="K28" s="1"/>
      <c r="L28" s="1"/>
      <c r="M28" s="1"/>
      <c r="N28" s="1"/>
      <c r="O28" s="1">
        <f t="shared" si="4"/>
        <v>0</v>
      </c>
      <c r="P28" s="1"/>
      <c r="Q28" s="29"/>
      <c r="R28" s="29"/>
      <c r="S28" s="3"/>
      <c r="T28" s="3"/>
      <c r="U28" s="15">
        <f t="shared" si="3"/>
        <v>0</v>
      </c>
      <c r="V28" s="16">
        <f t="shared" si="0"/>
        <v>0</v>
      </c>
    </row>
    <row r="29" spans="1:22" ht="12" customHeight="1">
      <c r="A29" s="18" t="s">
        <v>28</v>
      </c>
      <c r="B29" s="71">
        <v>40324</v>
      </c>
      <c r="C29" s="1">
        <v>51</v>
      </c>
      <c r="D29" s="4">
        <v>40</v>
      </c>
      <c r="E29" s="1">
        <v>78</v>
      </c>
      <c r="F29" s="4">
        <v>5</v>
      </c>
      <c r="G29" s="1">
        <v>84</v>
      </c>
      <c r="H29" s="4">
        <v>43</v>
      </c>
      <c r="I29" s="40">
        <f t="shared" si="1"/>
        <v>301</v>
      </c>
      <c r="J29" s="41"/>
      <c r="K29" s="1">
        <v>16</v>
      </c>
      <c r="L29" s="1">
        <v>3</v>
      </c>
      <c r="M29" s="1"/>
      <c r="N29" s="1">
        <v>3</v>
      </c>
      <c r="O29" s="1">
        <f t="shared" si="4"/>
        <v>22</v>
      </c>
      <c r="P29" s="1">
        <v>58</v>
      </c>
      <c r="Q29" s="29">
        <v>4</v>
      </c>
      <c r="R29" s="29">
        <v>26</v>
      </c>
      <c r="S29" s="3">
        <v>46</v>
      </c>
      <c r="T29" s="3">
        <v>83</v>
      </c>
      <c r="U29" s="15">
        <f t="shared" si="3"/>
        <v>239</v>
      </c>
      <c r="V29" s="16">
        <f t="shared" si="0"/>
        <v>540</v>
      </c>
    </row>
    <row r="30" spans="1:22" ht="12" customHeight="1">
      <c r="A30" s="18" t="s">
        <v>29</v>
      </c>
      <c r="B30" s="71">
        <v>40325</v>
      </c>
      <c r="C30" s="1">
        <v>58</v>
      </c>
      <c r="D30" s="4">
        <v>24</v>
      </c>
      <c r="E30" s="1">
        <v>64</v>
      </c>
      <c r="F30" s="4">
        <v>10</v>
      </c>
      <c r="G30" s="1">
        <v>58</v>
      </c>
      <c r="H30" s="4">
        <v>24</v>
      </c>
      <c r="I30" s="40">
        <f t="shared" si="1"/>
        <v>238</v>
      </c>
      <c r="J30" s="41"/>
      <c r="K30" s="1">
        <v>25</v>
      </c>
      <c r="L30" s="1"/>
      <c r="M30" s="1"/>
      <c r="N30" s="1">
        <v>13</v>
      </c>
      <c r="O30" s="1">
        <f t="shared" si="4"/>
        <v>38</v>
      </c>
      <c r="P30" s="1">
        <v>231</v>
      </c>
      <c r="Q30" s="29">
        <v>5</v>
      </c>
      <c r="R30" s="29">
        <v>31</v>
      </c>
      <c r="S30" s="3">
        <v>53</v>
      </c>
      <c r="T30" s="3">
        <v>46</v>
      </c>
      <c r="U30" s="15">
        <f t="shared" si="3"/>
        <v>404</v>
      </c>
      <c r="V30" s="16">
        <f t="shared" si="0"/>
        <v>642</v>
      </c>
    </row>
    <row r="31" spans="1:22" ht="12" customHeight="1">
      <c r="A31" s="18" t="s">
        <v>30</v>
      </c>
      <c r="B31" s="71">
        <v>40326</v>
      </c>
      <c r="C31" s="20">
        <v>41</v>
      </c>
      <c r="D31" s="4">
        <v>13</v>
      </c>
      <c r="E31" s="20">
        <v>66</v>
      </c>
      <c r="F31" s="4">
        <v>9</v>
      </c>
      <c r="G31" s="20">
        <v>85</v>
      </c>
      <c r="H31" s="4">
        <v>43</v>
      </c>
      <c r="I31" s="40">
        <f t="shared" si="1"/>
        <v>257</v>
      </c>
      <c r="J31" s="41"/>
      <c r="K31" s="20">
        <v>16</v>
      </c>
      <c r="L31" s="20"/>
      <c r="M31" s="20"/>
      <c r="N31" s="20">
        <v>7</v>
      </c>
      <c r="O31" s="1">
        <f t="shared" si="4"/>
        <v>23</v>
      </c>
      <c r="P31" s="20">
        <v>147</v>
      </c>
      <c r="Q31" s="29">
        <v>2</v>
      </c>
      <c r="R31" s="29">
        <v>18</v>
      </c>
      <c r="S31" s="21">
        <v>36</v>
      </c>
      <c r="T31" s="21">
        <v>60</v>
      </c>
      <c r="U31" s="15">
        <f t="shared" si="3"/>
        <v>286</v>
      </c>
      <c r="V31" s="16">
        <f t="shared" si="0"/>
        <v>543</v>
      </c>
    </row>
    <row r="32" spans="1:22" ht="12" customHeight="1">
      <c r="A32" s="18" t="s">
        <v>24</v>
      </c>
      <c r="B32" s="71">
        <v>40327</v>
      </c>
      <c r="C32" s="1">
        <v>91</v>
      </c>
      <c r="D32" s="4">
        <v>15</v>
      </c>
      <c r="E32" s="1">
        <v>88</v>
      </c>
      <c r="F32" s="4">
        <v>8</v>
      </c>
      <c r="G32" s="1">
        <v>105</v>
      </c>
      <c r="H32" s="4">
        <v>39</v>
      </c>
      <c r="I32" s="40">
        <f t="shared" si="1"/>
        <v>346</v>
      </c>
      <c r="J32" s="41"/>
      <c r="K32" s="1">
        <v>14</v>
      </c>
      <c r="L32" s="1">
        <v>4</v>
      </c>
      <c r="M32" s="1">
        <v>2</v>
      </c>
      <c r="N32" s="1">
        <v>2</v>
      </c>
      <c r="O32" s="1">
        <f t="shared" si="4"/>
        <v>22</v>
      </c>
      <c r="P32" s="1"/>
      <c r="Q32" s="29">
        <v>16</v>
      </c>
      <c r="R32" s="29">
        <v>33</v>
      </c>
      <c r="S32" s="3">
        <v>48</v>
      </c>
      <c r="T32" s="3">
        <v>88</v>
      </c>
      <c r="U32" s="15">
        <f t="shared" si="3"/>
        <v>207</v>
      </c>
      <c r="V32" s="16">
        <f t="shared" si="0"/>
        <v>553</v>
      </c>
    </row>
    <row r="33" spans="1:22" ht="12" customHeight="1">
      <c r="A33" s="18" t="s">
        <v>25</v>
      </c>
      <c r="B33" s="71">
        <v>40328</v>
      </c>
      <c r="C33" s="1">
        <v>121</v>
      </c>
      <c r="D33" s="4">
        <v>14</v>
      </c>
      <c r="E33" s="1">
        <v>134</v>
      </c>
      <c r="F33" s="4">
        <v>20</v>
      </c>
      <c r="G33" s="1">
        <v>157</v>
      </c>
      <c r="H33" s="4">
        <v>61</v>
      </c>
      <c r="I33" s="40">
        <f t="shared" si="1"/>
        <v>507</v>
      </c>
      <c r="J33" s="41"/>
      <c r="K33" s="1">
        <v>15</v>
      </c>
      <c r="L33" s="1">
        <v>2</v>
      </c>
      <c r="M33" s="1">
        <v>1</v>
      </c>
      <c r="N33" s="1">
        <v>8</v>
      </c>
      <c r="O33" s="1">
        <f t="shared" si="4"/>
        <v>26</v>
      </c>
      <c r="P33" s="1"/>
      <c r="Q33" s="29">
        <v>14</v>
      </c>
      <c r="R33" s="29">
        <v>47</v>
      </c>
      <c r="S33" s="3">
        <v>61</v>
      </c>
      <c r="T33" s="3">
        <v>65</v>
      </c>
      <c r="U33" s="15">
        <f t="shared" si="3"/>
        <v>213</v>
      </c>
      <c r="V33" s="16">
        <f t="shared" si="0"/>
        <v>720</v>
      </c>
    </row>
    <row r="34" spans="1:22" ht="12" customHeight="1">
      <c r="A34" s="18" t="s">
        <v>26</v>
      </c>
      <c r="B34" s="71">
        <v>40329</v>
      </c>
      <c r="C34" s="1">
        <v>56</v>
      </c>
      <c r="D34" s="4">
        <v>8</v>
      </c>
      <c r="E34" s="1">
        <v>91</v>
      </c>
      <c r="F34" s="4">
        <v>6</v>
      </c>
      <c r="G34" s="1">
        <v>112</v>
      </c>
      <c r="H34" s="4">
        <v>52</v>
      </c>
      <c r="I34" s="40">
        <f t="shared" si="1"/>
        <v>325</v>
      </c>
      <c r="J34" s="41"/>
      <c r="K34" s="1">
        <v>24</v>
      </c>
      <c r="L34" s="1">
        <v>2</v>
      </c>
      <c r="M34" s="1"/>
      <c r="N34" s="1">
        <v>14</v>
      </c>
      <c r="O34" s="1">
        <f t="shared" si="4"/>
        <v>40</v>
      </c>
      <c r="P34" s="1">
        <v>263</v>
      </c>
      <c r="Q34" s="29">
        <v>7</v>
      </c>
      <c r="R34" s="29">
        <v>28</v>
      </c>
      <c r="S34" s="3">
        <v>40</v>
      </c>
      <c r="T34" s="3">
        <v>62</v>
      </c>
      <c r="U34" s="15">
        <f t="shared" si="3"/>
        <v>440</v>
      </c>
      <c r="V34" s="16">
        <f t="shared" si="0"/>
        <v>765</v>
      </c>
    </row>
    <row r="35" spans="1:22" ht="11.25" customHeight="1" thickBot="1">
      <c r="A35" s="18"/>
      <c r="B35" s="10"/>
      <c r="C35" s="1"/>
      <c r="D35" s="4"/>
      <c r="E35" s="1"/>
      <c r="G35" s="1"/>
      <c r="H35" s="4"/>
      <c r="I35" s="40">
        <f t="shared" si="1"/>
        <v>0</v>
      </c>
      <c r="J35" s="41"/>
      <c r="K35" s="1"/>
      <c r="L35" s="1"/>
      <c r="M35" s="1"/>
      <c r="N35" s="1"/>
      <c r="O35" s="1">
        <f t="shared" si="4"/>
        <v>0</v>
      </c>
      <c r="P35" s="1"/>
      <c r="Q35" s="29"/>
      <c r="R35" s="29"/>
      <c r="S35" s="3"/>
      <c r="T35" s="3"/>
      <c r="U35" s="15">
        <f t="shared" si="3"/>
        <v>0</v>
      </c>
      <c r="V35" s="16">
        <f t="shared" si="0"/>
        <v>0</v>
      </c>
    </row>
    <row r="36" spans="1:22" ht="16.5" thickBot="1">
      <c r="A36" s="60" t="s">
        <v>6</v>
      </c>
      <c r="B36" s="61"/>
      <c r="C36" s="12">
        <f aca="true" t="shared" si="5" ref="C36:H36">SUM(C5:C35)</f>
        <v>1966</v>
      </c>
      <c r="D36" s="11">
        <f t="shared" si="5"/>
        <v>332</v>
      </c>
      <c r="E36" s="11">
        <f t="shared" si="5"/>
        <v>2328</v>
      </c>
      <c r="F36" s="11">
        <f t="shared" si="5"/>
        <v>286</v>
      </c>
      <c r="G36" s="11">
        <f t="shared" si="5"/>
        <v>3221</v>
      </c>
      <c r="H36" s="11">
        <f t="shared" si="5"/>
        <v>1216</v>
      </c>
      <c r="I36" s="44">
        <f>SUM(C36:H36)</f>
        <v>9349</v>
      </c>
      <c r="J36" s="45"/>
      <c r="K36" s="11">
        <f>SUM(K5:K35)</f>
        <v>412</v>
      </c>
      <c r="L36" s="11">
        <f>SUM(L5:L35)</f>
        <v>71</v>
      </c>
      <c r="M36" s="11">
        <f>SUM(M5:M35)</f>
        <v>22</v>
      </c>
      <c r="N36" s="11">
        <f>SUM(N5:N35)</f>
        <v>250</v>
      </c>
      <c r="O36" s="31">
        <f>SUM(K36:N36)</f>
        <v>755</v>
      </c>
      <c r="P36" s="11">
        <f>SUM(P5:P35)</f>
        <v>2429</v>
      </c>
      <c r="Q36" s="11">
        <f>SUM(Q5:Q35)</f>
        <v>270</v>
      </c>
      <c r="R36" s="11">
        <f>SUM(R5:R35)</f>
        <v>746</v>
      </c>
      <c r="S36" s="11">
        <f>SUM(S5:S35)</f>
        <v>5215</v>
      </c>
      <c r="T36" s="11">
        <f>SUM(T5:T35)</f>
        <v>2079</v>
      </c>
      <c r="U36" s="27">
        <f t="shared" si="3"/>
        <v>11494</v>
      </c>
      <c r="V36" s="17">
        <f t="shared" si="0"/>
        <v>20843</v>
      </c>
    </row>
    <row r="38" ht="12.75">
      <c r="B38" s="24"/>
    </row>
    <row r="39" ht="12.75">
      <c r="G39" s="25"/>
    </row>
  </sheetData>
  <mergeCells count="43"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  <mergeCell ref="B1:V1"/>
    <mergeCell ref="B2:V2"/>
    <mergeCell ref="C3:D3"/>
    <mergeCell ref="E3:F3"/>
    <mergeCell ref="G3:H3"/>
    <mergeCell ref="I3:J3"/>
    <mergeCell ref="A3:B4"/>
    <mergeCell ref="P3:T3"/>
    <mergeCell ref="K3:N3"/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Réunion des Musées Nationaux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RMN</dc:creator>
  <cp:keywords/>
  <dc:description/>
  <cp:lastModifiedBy>roselyne.aliacar</cp:lastModifiedBy>
  <cp:lastPrinted>2009-10-01T10:29:26Z</cp:lastPrinted>
  <dcterms:created xsi:type="dcterms:W3CDTF">2004-07-02T09:09:18Z</dcterms:created>
  <dcterms:modified xsi:type="dcterms:W3CDTF">2013-10-04T15:51:03Z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