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5"/>
  </bookViews>
  <sheets>
    <sheet name="janv_avril-08" sheetId="1" r:id="rId1"/>
    <sheet name="mai-08" sheetId="2" r:id="rId2"/>
    <sheet name="commentaire_mai-08" sheetId="3" r:id="rId3"/>
    <sheet name="juin-08" sheetId="4" r:id="rId4"/>
    <sheet name="commentaire_juin-08" sheetId="5" r:id="rId5"/>
    <sheet name="juil-08" sheetId="6" r:id="rId6"/>
    <sheet name="commentaire_juil-08" sheetId="7" r:id="rId7"/>
    <sheet name="août-08" sheetId="8" r:id="rId8"/>
    <sheet name="commentaire_août-08" sheetId="9" r:id="rId9"/>
    <sheet name="sept-08" sheetId="10" r:id="rId10"/>
    <sheet name="commentaire_sept-08" sheetId="11" r:id="rId11"/>
    <sheet name="oct-08" sheetId="12" r:id="rId12"/>
    <sheet name="commentaire_oct-08" sheetId="13" r:id="rId13"/>
    <sheet name="nov-08" sheetId="14" r:id="rId14"/>
    <sheet name="commentaire_nov-08" sheetId="15" r:id="rId15"/>
    <sheet name="déc-08" sheetId="16" r:id="rId16"/>
    <sheet name="commentaire_déc-08" sheetId="17" r:id="rId17"/>
  </sheets>
  <definedNames/>
  <calcPr fullCalcOnLoad="1"/>
</workbook>
</file>

<file path=xl/sharedStrings.xml><?xml version="1.0" encoding="utf-8"?>
<sst xmlns="http://schemas.openxmlformats.org/spreadsheetml/2006/main" count="762" uniqueCount="48">
  <si>
    <t>date</t>
  </si>
  <si>
    <t>plein tarif</t>
  </si>
  <si>
    <t>tarif réduit</t>
  </si>
  <si>
    <t>billets expo</t>
  </si>
  <si>
    <t>pré-ventes</t>
  </si>
  <si>
    <t>gratuits</t>
  </si>
  <si>
    <t>total</t>
  </si>
  <si>
    <t>fréquentation</t>
  </si>
  <si>
    <t>total mois</t>
  </si>
  <si>
    <t>ETATS DE ENTREES JOURNALIERES  MUSEE DES ARTS ASIATIQUES  GUIMET</t>
  </si>
  <si>
    <t>billets musée</t>
  </si>
  <si>
    <t>musée + expo</t>
  </si>
  <si>
    <t>commentaires journaliers (evenements ponctuels)</t>
  </si>
  <si>
    <t>payants</t>
  </si>
  <si>
    <t xml:space="preserve">total </t>
  </si>
  <si>
    <t xml:space="preserve"> gratuits</t>
  </si>
  <si>
    <t xml:space="preserve"> </t>
  </si>
  <si>
    <t>musee</t>
  </si>
  <si>
    <t>preventes</t>
  </si>
  <si>
    <t>scol</t>
  </si>
  <si>
    <t xml:space="preserve">expo </t>
  </si>
  <si>
    <t xml:space="preserve">EXPOSITION EN COURS  </t>
  </si>
  <si>
    <t>mercredi</t>
  </si>
  <si>
    <t>jeudi</t>
  </si>
  <si>
    <t>vendredi</t>
  </si>
  <si>
    <t>samedi</t>
  </si>
  <si>
    <t>dimanche</t>
  </si>
  <si>
    <t>lundi</t>
  </si>
  <si>
    <t>mardi</t>
  </si>
  <si>
    <t>EXPOSITION EN COURS : HOKUSAI du 21/05/08 au 04/08/08</t>
  </si>
  <si>
    <t>www</t>
  </si>
  <si>
    <t>xxx</t>
  </si>
  <si>
    <t>yyy</t>
  </si>
  <si>
    <t>zzz</t>
  </si>
  <si>
    <t>Les quatre premiers mois de l’année correspondent à l’expérimentation d’une mesure de gratuité ciblée qui a fait l’objet d’un suivi spécifique.</t>
  </si>
  <si>
    <t>EXPOSITION EN COURS : HOKUSAI</t>
  </si>
  <si>
    <t>DIMANCHE</t>
  </si>
  <si>
    <t>LUNDI</t>
  </si>
  <si>
    <t>MARDI</t>
  </si>
  <si>
    <t>MERCREDI</t>
  </si>
  <si>
    <t>JEUDI</t>
  </si>
  <si>
    <t>VENDREDI</t>
  </si>
  <si>
    <t>SAMEDI</t>
  </si>
  <si>
    <t xml:space="preserve">EXPOSITION EN COURS : </t>
  </si>
  <si>
    <t>aout 08</t>
  </si>
  <si>
    <t xml:space="preserve">EXPOSITION EN COURS : HOKUSAI </t>
  </si>
  <si>
    <t xml:space="preserve">EXPOSITION EN COURS :  </t>
  </si>
  <si>
    <t>dec 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</si>
</sst>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4" fontId="0" fillId="3" borderId="5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0" fillId="4" borderId="1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74" fontId="1" fillId="4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" fontId="12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" fontId="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7" borderId="0" xfId="0" applyFont="1" applyFill="1" applyBorder="1" applyAlignment="1">
      <alignment/>
    </xf>
    <xf numFmtId="0" fontId="1" fillId="2" borderId="1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"/>
  <sheetViews>
    <sheetView workbookViewId="0" topLeftCell="A1">
      <selection activeCell="I25" sqref="I25"/>
    </sheetView>
  </sheetViews>
  <sheetFormatPr defaultColWidth="11.421875" defaultRowHeight="12.75"/>
  <sheetData>
    <row r="4" spans="1:12" ht="12.75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6"/>
    </row>
  </sheetData>
  <mergeCells count="1">
    <mergeCell ref="A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710937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/>
      <c r="B2" s="55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27</v>
      </c>
      <c r="B5" s="10">
        <v>39692</v>
      </c>
      <c r="C5" s="1"/>
      <c r="D5" s="4"/>
      <c r="E5" s="1"/>
      <c r="F5" s="4"/>
      <c r="G5" s="1"/>
      <c r="H5" s="4"/>
      <c r="I5" s="26">
        <f>SUM(C5:H5)</f>
        <v>0</v>
      </c>
      <c r="J5" s="27"/>
      <c r="K5" s="1"/>
      <c r="L5" s="1"/>
      <c r="M5" s="1"/>
      <c r="N5" s="1"/>
      <c r="O5" s="1">
        <f aca="true" t="shared" si="0" ref="O5:O36">SUM(K5:N5)</f>
        <v>0</v>
      </c>
      <c r="P5" s="1"/>
      <c r="Q5" s="3"/>
      <c r="R5" s="3"/>
      <c r="S5" s="15">
        <f>SUM(O5:R5)</f>
        <v>0</v>
      </c>
      <c r="T5" s="16">
        <f>SUM(I5+S5)</f>
        <v>0</v>
      </c>
    </row>
    <row r="6" spans="1:20" ht="12" customHeight="1">
      <c r="A6" s="18" t="s">
        <v>28</v>
      </c>
      <c r="B6" s="10">
        <v>39693</v>
      </c>
      <c r="C6" s="1"/>
      <c r="D6" s="4"/>
      <c r="E6" s="1"/>
      <c r="F6" s="4"/>
      <c r="G6" s="1"/>
      <c r="H6" s="4"/>
      <c r="I6" s="26">
        <f aca="true" t="shared" si="1" ref="I6:I35">SUM(C6:H6)</f>
        <v>0</v>
      </c>
      <c r="J6" s="27"/>
      <c r="K6" s="1"/>
      <c r="L6" s="1"/>
      <c r="M6" s="1"/>
      <c r="N6" s="1"/>
      <c r="O6" s="1">
        <f t="shared" si="0"/>
        <v>0</v>
      </c>
      <c r="P6" s="1"/>
      <c r="Q6" s="3"/>
      <c r="R6" s="3"/>
      <c r="S6" s="15">
        <f aca="true" t="shared" si="2" ref="S6:S36">SUM(O6:R6)</f>
        <v>0</v>
      </c>
      <c r="T6" s="16">
        <f>SUM(I6+S6)</f>
        <v>0</v>
      </c>
    </row>
    <row r="7" spans="1:20" ht="12" customHeight="1">
      <c r="A7" s="18" t="s">
        <v>22</v>
      </c>
      <c r="B7" s="10">
        <v>39694</v>
      </c>
      <c r="C7" s="1"/>
      <c r="D7" s="4"/>
      <c r="E7" s="1"/>
      <c r="F7" s="4"/>
      <c r="G7" s="1"/>
      <c r="H7" s="4"/>
      <c r="I7" s="26">
        <f t="shared" si="1"/>
        <v>0</v>
      </c>
      <c r="J7" s="27"/>
      <c r="K7" s="1"/>
      <c r="L7" s="1"/>
      <c r="M7" s="1"/>
      <c r="N7" s="1"/>
      <c r="O7" s="1">
        <f t="shared" si="0"/>
        <v>0</v>
      </c>
      <c r="P7" s="1"/>
      <c r="Q7" s="3"/>
      <c r="R7" s="3"/>
      <c r="S7" s="15">
        <f t="shared" si="2"/>
        <v>0</v>
      </c>
      <c r="T7" s="16">
        <f aca="true" t="shared" si="3" ref="T7:T34">SUM(I7+S7)</f>
        <v>0</v>
      </c>
    </row>
    <row r="8" spans="1:20" ht="12" customHeight="1">
      <c r="A8" s="18" t="s">
        <v>23</v>
      </c>
      <c r="B8" s="10">
        <v>39695</v>
      </c>
      <c r="C8" s="1">
        <v>148</v>
      </c>
      <c r="D8" s="4">
        <v>38</v>
      </c>
      <c r="E8" s="1"/>
      <c r="F8" s="4"/>
      <c r="G8" s="1"/>
      <c r="H8" s="4"/>
      <c r="I8" s="26">
        <f t="shared" si="1"/>
        <v>186</v>
      </c>
      <c r="J8" s="27"/>
      <c r="K8" s="1">
        <v>19</v>
      </c>
      <c r="L8" s="1">
        <v>2</v>
      </c>
      <c r="M8" s="1"/>
      <c r="N8" s="1"/>
      <c r="O8" s="1">
        <f t="shared" si="0"/>
        <v>21</v>
      </c>
      <c r="P8" s="1"/>
      <c r="Q8" s="3">
        <v>68</v>
      </c>
      <c r="R8" s="3"/>
      <c r="S8" s="15">
        <f t="shared" si="2"/>
        <v>89</v>
      </c>
      <c r="T8" s="16">
        <f t="shared" si="3"/>
        <v>275</v>
      </c>
    </row>
    <row r="9" spans="1:20" ht="12" customHeight="1">
      <c r="A9" s="18" t="s">
        <v>24</v>
      </c>
      <c r="B9" s="10">
        <v>39696</v>
      </c>
      <c r="C9" s="1">
        <v>142</v>
      </c>
      <c r="D9" s="4">
        <v>51</v>
      </c>
      <c r="E9" s="1"/>
      <c r="F9" s="4"/>
      <c r="G9" s="1"/>
      <c r="H9" s="4"/>
      <c r="I9" s="26">
        <f t="shared" si="1"/>
        <v>193</v>
      </c>
      <c r="J9" s="27"/>
      <c r="K9" s="1">
        <v>28</v>
      </c>
      <c r="L9" s="1"/>
      <c r="M9" s="1"/>
      <c r="N9" s="1"/>
      <c r="O9" s="1">
        <f t="shared" si="0"/>
        <v>28</v>
      </c>
      <c r="P9" s="1"/>
      <c r="Q9" s="3">
        <v>59</v>
      </c>
      <c r="R9" s="3"/>
      <c r="S9" s="15">
        <f t="shared" si="2"/>
        <v>87</v>
      </c>
      <c r="T9" s="16">
        <f t="shared" si="3"/>
        <v>280</v>
      </c>
    </row>
    <row r="10" spans="1:20" ht="12" customHeight="1">
      <c r="A10" s="18" t="s">
        <v>25</v>
      </c>
      <c r="B10" s="10">
        <v>39697</v>
      </c>
      <c r="C10" s="19">
        <v>189</v>
      </c>
      <c r="D10" s="4">
        <v>51</v>
      </c>
      <c r="E10" s="19"/>
      <c r="F10" s="4"/>
      <c r="G10" s="19"/>
      <c r="H10" s="4"/>
      <c r="I10" s="26">
        <f t="shared" si="1"/>
        <v>240</v>
      </c>
      <c r="J10" s="27"/>
      <c r="K10" s="19">
        <v>19</v>
      </c>
      <c r="L10" s="19">
        <v>5</v>
      </c>
      <c r="M10" s="19"/>
      <c r="N10" s="19"/>
      <c r="O10" s="1">
        <f t="shared" si="0"/>
        <v>24</v>
      </c>
      <c r="P10" s="19"/>
      <c r="Q10" s="20">
        <v>72</v>
      </c>
      <c r="R10" s="20"/>
      <c r="S10" s="15">
        <f t="shared" si="2"/>
        <v>96</v>
      </c>
      <c r="T10" s="16">
        <f t="shared" si="3"/>
        <v>336</v>
      </c>
    </row>
    <row r="11" spans="1:20" ht="12" customHeight="1">
      <c r="A11" s="18" t="s">
        <v>26</v>
      </c>
      <c r="B11" s="10">
        <v>39698</v>
      </c>
      <c r="C11" s="1"/>
      <c r="D11" s="4"/>
      <c r="E11" s="1"/>
      <c r="F11" s="4"/>
      <c r="G11" s="1"/>
      <c r="H11" s="4"/>
      <c r="I11" s="26">
        <f t="shared" si="1"/>
        <v>0</v>
      </c>
      <c r="J11" s="27"/>
      <c r="K11" s="1"/>
      <c r="L11" s="1"/>
      <c r="M11" s="1"/>
      <c r="N11" s="1"/>
      <c r="O11" s="1">
        <f t="shared" si="0"/>
        <v>0</v>
      </c>
      <c r="P11" s="1"/>
      <c r="Q11" s="3">
        <v>1088</v>
      </c>
      <c r="R11" s="3"/>
      <c r="S11" s="15">
        <f t="shared" si="2"/>
        <v>1088</v>
      </c>
      <c r="T11" s="16">
        <f t="shared" si="3"/>
        <v>1088</v>
      </c>
    </row>
    <row r="12" spans="1:20" ht="11.25" customHeight="1">
      <c r="A12" s="18" t="s">
        <v>27</v>
      </c>
      <c r="B12" s="10">
        <v>39699</v>
      </c>
      <c r="C12" s="1">
        <v>166</v>
      </c>
      <c r="D12" s="4">
        <v>45</v>
      </c>
      <c r="E12" s="1"/>
      <c r="F12" s="4"/>
      <c r="G12" s="1"/>
      <c r="H12" s="4"/>
      <c r="I12" s="26">
        <f t="shared" si="1"/>
        <v>211</v>
      </c>
      <c r="J12" s="27"/>
      <c r="K12" s="1">
        <v>12</v>
      </c>
      <c r="L12" s="1">
        <v>2</v>
      </c>
      <c r="M12" s="1"/>
      <c r="N12" s="1"/>
      <c r="O12" s="1">
        <f t="shared" si="0"/>
        <v>14</v>
      </c>
      <c r="P12" s="1"/>
      <c r="Q12" s="3">
        <v>59</v>
      </c>
      <c r="R12" s="3"/>
      <c r="S12" s="15">
        <f t="shared" si="2"/>
        <v>73</v>
      </c>
      <c r="T12" s="16">
        <f t="shared" si="3"/>
        <v>284</v>
      </c>
    </row>
    <row r="13" spans="1:20" ht="12" customHeight="1">
      <c r="A13" s="18" t="s">
        <v>28</v>
      </c>
      <c r="B13" s="10">
        <v>39700</v>
      </c>
      <c r="C13" s="1"/>
      <c r="D13" s="4"/>
      <c r="E13" s="1"/>
      <c r="F13" s="4"/>
      <c r="G13" s="1"/>
      <c r="H13" s="4"/>
      <c r="I13" s="26">
        <f t="shared" si="1"/>
        <v>0</v>
      </c>
      <c r="J13" s="27"/>
      <c r="K13" s="1"/>
      <c r="L13" s="1"/>
      <c r="M13" s="1"/>
      <c r="N13" s="1"/>
      <c r="O13" s="1">
        <f t="shared" si="0"/>
        <v>0</v>
      </c>
      <c r="P13" s="1"/>
      <c r="Q13" s="3"/>
      <c r="R13" s="3"/>
      <c r="S13" s="15">
        <f t="shared" si="2"/>
        <v>0</v>
      </c>
      <c r="T13" s="16">
        <f t="shared" si="3"/>
        <v>0</v>
      </c>
    </row>
    <row r="14" spans="1:20" ht="12" customHeight="1">
      <c r="A14" s="18" t="s">
        <v>22</v>
      </c>
      <c r="B14" s="10">
        <v>39701</v>
      </c>
      <c r="C14" s="1">
        <v>147</v>
      </c>
      <c r="D14" s="4">
        <v>39</v>
      </c>
      <c r="E14" s="1"/>
      <c r="F14" s="4"/>
      <c r="G14" s="1"/>
      <c r="H14" s="4"/>
      <c r="I14" s="26">
        <f t="shared" si="1"/>
        <v>186</v>
      </c>
      <c r="J14" s="27"/>
      <c r="K14" s="1">
        <v>13</v>
      </c>
      <c r="L14" s="1"/>
      <c r="M14" s="1"/>
      <c r="N14" s="1"/>
      <c r="O14" s="1">
        <f t="shared" si="0"/>
        <v>13</v>
      </c>
      <c r="P14" s="1"/>
      <c r="Q14" s="3">
        <v>51</v>
      </c>
      <c r="R14" s="3"/>
      <c r="S14" s="15">
        <f t="shared" si="2"/>
        <v>64</v>
      </c>
      <c r="T14" s="16">
        <f t="shared" si="3"/>
        <v>250</v>
      </c>
    </row>
    <row r="15" spans="1:20" ht="12" customHeight="1">
      <c r="A15" s="18" t="s">
        <v>23</v>
      </c>
      <c r="B15" s="10">
        <v>39702</v>
      </c>
      <c r="C15" s="1">
        <v>130</v>
      </c>
      <c r="D15" s="4">
        <v>38</v>
      </c>
      <c r="E15" s="1"/>
      <c r="F15" s="4"/>
      <c r="G15" s="1"/>
      <c r="H15" s="4"/>
      <c r="I15" s="26">
        <f t="shared" si="1"/>
        <v>168</v>
      </c>
      <c r="J15" s="27"/>
      <c r="K15" s="1">
        <v>17</v>
      </c>
      <c r="L15" s="1"/>
      <c r="M15" s="1"/>
      <c r="N15" s="1"/>
      <c r="O15" s="1">
        <f t="shared" si="0"/>
        <v>17</v>
      </c>
      <c r="P15" s="1"/>
      <c r="Q15" s="3">
        <v>56</v>
      </c>
      <c r="R15" s="3"/>
      <c r="S15" s="15">
        <f t="shared" si="2"/>
        <v>73</v>
      </c>
      <c r="T15" s="16">
        <f t="shared" si="3"/>
        <v>241</v>
      </c>
    </row>
    <row r="16" spans="1:20" ht="11.25" customHeight="1">
      <c r="A16" s="18" t="s">
        <v>24</v>
      </c>
      <c r="B16" s="10">
        <v>39703</v>
      </c>
      <c r="C16" s="1">
        <v>130</v>
      </c>
      <c r="D16" s="4">
        <v>21</v>
      </c>
      <c r="E16" s="1"/>
      <c r="F16" s="4"/>
      <c r="G16" s="1"/>
      <c r="H16" s="4"/>
      <c r="I16" s="26">
        <f t="shared" si="1"/>
        <v>151</v>
      </c>
      <c r="J16" s="27"/>
      <c r="K16" s="1">
        <v>19</v>
      </c>
      <c r="L16" s="1"/>
      <c r="M16" s="1"/>
      <c r="N16" s="1">
        <v>1</v>
      </c>
      <c r="O16" s="1">
        <f t="shared" si="0"/>
        <v>20</v>
      </c>
      <c r="P16" s="1">
        <v>59</v>
      </c>
      <c r="Q16" s="3">
        <v>57</v>
      </c>
      <c r="R16" s="3"/>
      <c r="S16" s="15">
        <f t="shared" si="2"/>
        <v>136</v>
      </c>
      <c r="T16" s="16">
        <f t="shared" si="3"/>
        <v>287</v>
      </c>
    </row>
    <row r="17" spans="1:20" ht="11.25" customHeight="1">
      <c r="A17" s="18" t="s">
        <v>25</v>
      </c>
      <c r="B17" s="10">
        <v>39704</v>
      </c>
      <c r="C17" s="19">
        <v>207</v>
      </c>
      <c r="D17" s="4">
        <v>34</v>
      </c>
      <c r="E17" s="19"/>
      <c r="F17" s="4"/>
      <c r="G17" s="19"/>
      <c r="H17" s="4"/>
      <c r="I17" s="26">
        <f t="shared" si="1"/>
        <v>241</v>
      </c>
      <c r="J17" s="27"/>
      <c r="K17" s="19">
        <v>12</v>
      </c>
      <c r="L17" s="19">
        <v>2</v>
      </c>
      <c r="M17" s="19"/>
      <c r="N17" s="19">
        <v>2</v>
      </c>
      <c r="O17" s="1">
        <f t="shared" si="0"/>
        <v>16</v>
      </c>
      <c r="P17" s="19"/>
      <c r="Q17" s="20">
        <v>68</v>
      </c>
      <c r="R17" s="20"/>
      <c r="S17" s="15">
        <f t="shared" si="2"/>
        <v>84</v>
      </c>
      <c r="T17" s="16">
        <f>SUM(I17+S17)</f>
        <v>325</v>
      </c>
    </row>
    <row r="18" spans="1:20" ht="11.25" customHeight="1">
      <c r="A18" s="18" t="s">
        <v>26</v>
      </c>
      <c r="B18" s="10">
        <v>39705</v>
      </c>
      <c r="C18" s="1">
        <v>235</v>
      </c>
      <c r="D18" s="4">
        <v>72</v>
      </c>
      <c r="E18" s="1"/>
      <c r="F18" s="4"/>
      <c r="G18" s="1"/>
      <c r="H18" s="4"/>
      <c r="I18" s="26">
        <f t="shared" si="1"/>
        <v>307</v>
      </c>
      <c r="J18" s="27"/>
      <c r="K18" s="1">
        <v>10</v>
      </c>
      <c r="L18" s="1">
        <v>8</v>
      </c>
      <c r="M18" s="1">
        <v>2</v>
      </c>
      <c r="N18" s="1"/>
      <c r="O18" s="1">
        <f t="shared" si="0"/>
        <v>20</v>
      </c>
      <c r="P18" s="1"/>
      <c r="Q18" s="3">
        <v>60</v>
      </c>
      <c r="R18" s="3"/>
      <c r="S18" s="15">
        <f t="shared" si="2"/>
        <v>80</v>
      </c>
      <c r="T18" s="16">
        <f>SUM(I18+S18)</f>
        <v>387</v>
      </c>
    </row>
    <row r="19" spans="1:20" ht="12" customHeight="1">
      <c r="A19" s="18" t="s">
        <v>27</v>
      </c>
      <c r="B19" s="10">
        <v>39706</v>
      </c>
      <c r="C19" s="1">
        <v>186</v>
      </c>
      <c r="D19" s="4">
        <v>37</v>
      </c>
      <c r="E19" s="1"/>
      <c r="F19" s="4"/>
      <c r="G19" s="1"/>
      <c r="H19" s="4"/>
      <c r="I19" s="26">
        <f t="shared" si="1"/>
        <v>223</v>
      </c>
      <c r="J19" s="27"/>
      <c r="K19" s="1">
        <v>17</v>
      </c>
      <c r="L19" s="1"/>
      <c r="M19" s="1"/>
      <c r="N19" s="1"/>
      <c r="O19" s="1">
        <f t="shared" si="0"/>
        <v>17</v>
      </c>
      <c r="P19" s="1"/>
      <c r="Q19" s="3">
        <v>62</v>
      </c>
      <c r="R19" s="3"/>
      <c r="S19" s="15">
        <f t="shared" si="2"/>
        <v>79</v>
      </c>
      <c r="T19" s="16">
        <f t="shared" si="3"/>
        <v>302</v>
      </c>
    </row>
    <row r="20" spans="1:20" ht="11.25" customHeight="1">
      <c r="A20" s="18" t="s">
        <v>28</v>
      </c>
      <c r="B20" s="10">
        <v>39707</v>
      </c>
      <c r="C20" s="1"/>
      <c r="D20" s="4"/>
      <c r="E20" s="1"/>
      <c r="F20" s="4"/>
      <c r="G20" s="1"/>
      <c r="H20" s="4"/>
      <c r="I20" s="26">
        <f t="shared" si="1"/>
        <v>0</v>
      </c>
      <c r="J20" s="27"/>
      <c r="K20" s="1"/>
      <c r="L20" s="1"/>
      <c r="M20" s="1"/>
      <c r="N20" s="1"/>
      <c r="O20" s="1">
        <f t="shared" si="0"/>
        <v>0</v>
      </c>
      <c r="P20" s="1"/>
      <c r="Q20" s="3"/>
      <c r="R20" s="3"/>
      <c r="S20" s="15">
        <f t="shared" si="2"/>
        <v>0</v>
      </c>
      <c r="T20" s="16">
        <f t="shared" si="3"/>
        <v>0</v>
      </c>
    </row>
    <row r="21" spans="1:20" ht="12" customHeight="1">
      <c r="A21" s="18" t="s">
        <v>22</v>
      </c>
      <c r="B21" s="10">
        <v>39708</v>
      </c>
      <c r="C21" s="1">
        <v>150</v>
      </c>
      <c r="D21" s="4">
        <v>31</v>
      </c>
      <c r="E21" s="1"/>
      <c r="F21" s="4"/>
      <c r="G21" s="1"/>
      <c r="H21" s="4"/>
      <c r="I21" s="26">
        <f t="shared" si="1"/>
        <v>181</v>
      </c>
      <c r="J21" s="27"/>
      <c r="K21" s="1">
        <v>22</v>
      </c>
      <c r="L21" s="1"/>
      <c r="M21" s="1"/>
      <c r="N21" s="1"/>
      <c r="O21" s="1">
        <f t="shared" si="0"/>
        <v>22</v>
      </c>
      <c r="P21" s="1">
        <v>54</v>
      </c>
      <c r="Q21" s="3">
        <v>96</v>
      </c>
      <c r="R21" s="3"/>
      <c r="S21" s="15">
        <f t="shared" si="2"/>
        <v>172</v>
      </c>
      <c r="T21" s="16">
        <f t="shared" si="3"/>
        <v>353</v>
      </c>
    </row>
    <row r="22" spans="1:20" ht="12" customHeight="1">
      <c r="A22" s="18" t="s">
        <v>23</v>
      </c>
      <c r="B22" s="10">
        <v>39709</v>
      </c>
      <c r="C22" s="1">
        <v>167</v>
      </c>
      <c r="D22" s="4">
        <v>40</v>
      </c>
      <c r="E22" s="1"/>
      <c r="F22" s="4"/>
      <c r="G22" s="1"/>
      <c r="H22" s="4"/>
      <c r="I22" s="26">
        <f t="shared" si="1"/>
        <v>207</v>
      </c>
      <c r="J22" s="27"/>
      <c r="K22" s="1">
        <v>29</v>
      </c>
      <c r="L22" s="1">
        <v>2</v>
      </c>
      <c r="M22" s="1"/>
      <c r="N22" s="1"/>
      <c r="O22" s="1">
        <f t="shared" si="0"/>
        <v>31</v>
      </c>
      <c r="P22" s="1">
        <v>29</v>
      </c>
      <c r="Q22" s="3">
        <v>48</v>
      </c>
      <c r="R22" s="3"/>
      <c r="S22" s="15">
        <f t="shared" si="2"/>
        <v>108</v>
      </c>
      <c r="T22" s="16">
        <f t="shared" si="3"/>
        <v>315</v>
      </c>
    </row>
    <row r="23" spans="1:20" ht="12" customHeight="1">
      <c r="A23" s="18" t="s">
        <v>24</v>
      </c>
      <c r="B23" s="10">
        <v>39710</v>
      </c>
      <c r="C23" s="1">
        <v>149</v>
      </c>
      <c r="D23" s="4">
        <v>42</v>
      </c>
      <c r="E23" s="1"/>
      <c r="F23" s="4"/>
      <c r="G23" s="19"/>
      <c r="H23" s="4"/>
      <c r="I23" s="26">
        <f t="shared" si="1"/>
        <v>191</v>
      </c>
      <c r="J23" s="27"/>
      <c r="K23" s="1">
        <v>21</v>
      </c>
      <c r="L23" s="1"/>
      <c r="M23" s="1"/>
      <c r="N23" s="1"/>
      <c r="O23" s="1">
        <f t="shared" si="0"/>
        <v>21</v>
      </c>
      <c r="P23" s="1"/>
      <c r="Q23" s="3">
        <v>38</v>
      </c>
      <c r="R23" s="3"/>
      <c r="S23" s="15">
        <f t="shared" si="2"/>
        <v>59</v>
      </c>
      <c r="T23" s="16">
        <f t="shared" si="3"/>
        <v>250</v>
      </c>
    </row>
    <row r="24" spans="1:20" ht="12" customHeight="1">
      <c r="A24" s="18" t="s">
        <v>25</v>
      </c>
      <c r="B24" s="10">
        <v>39711</v>
      </c>
      <c r="C24" s="19">
        <v>221</v>
      </c>
      <c r="D24" s="4">
        <v>58</v>
      </c>
      <c r="E24" s="19"/>
      <c r="F24" s="4"/>
      <c r="G24" s="19"/>
      <c r="H24" s="4"/>
      <c r="I24" s="26">
        <f t="shared" si="1"/>
        <v>279</v>
      </c>
      <c r="J24" s="27"/>
      <c r="K24" s="19">
        <v>11</v>
      </c>
      <c r="L24" s="19"/>
      <c r="M24" s="19"/>
      <c r="N24" s="19">
        <v>4</v>
      </c>
      <c r="O24" s="1">
        <f t="shared" si="0"/>
        <v>15</v>
      </c>
      <c r="P24" s="19"/>
      <c r="Q24" s="20">
        <v>62</v>
      </c>
      <c r="R24" s="20"/>
      <c r="S24" s="15">
        <f t="shared" si="2"/>
        <v>77</v>
      </c>
      <c r="T24" s="16">
        <f>SUM(I24+S24)</f>
        <v>356</v>
      </c>
    </row>
    <row r="25" spans="1:20" ht="12" customHeight="1">
      <c r="A25" s="18" t="s">
        <v>26</v>
      </c>
      <c r="B25" s="10">
        <v>39712</v>
      </c>
      <c r="C25" s="1">
        <v>223</v>
      </c>
      <c r="D25" s="4">
        <v>78</v>
      </c>
      <c r="E25" s="1"/>
      <c r="F25" s="4"/>
      <c r="G25" s="1"/>
      <c r="H25" s="4"/>
      <c r="I25" s="26">
        <f t="shared" si="1"/>
        <v>301</v>
      </c>
      <c r="J25" s="27"/>
      <c r="K25" s="1">
        <v>15</v>
      </c>
      <c r="L25" s="1"/>
      <c r="M25" s="1"/>
      <c r="N25" s="1"/>
      <c r="O25" s="1">
        <f t="shared" si="0"/>
        <v>15</v>
      </c>
      <c r="P25" s="1"/>
      <c r="Q25" s="3">
        <v>71</v>
      </c>
      <c r="R25" s="3"/>
      <c r="S25" s="15">
        <f t="shared" si="2"/>
        <v>86</v>
      </c>
      <c r="T25" s="16">
        <f t="shared" si="3"/>
        <v>387</v>
      </c>
    </row>
    <row r="26" spans="1:20" ht="12" customHeight="1">
      <c r="A26" s="18" t="s">
        <v>27</v>
      </c>
      <c r="B26" s="10">
        <v>39713</v>
      </c>
      <c r="C26" s="1">
        <v>171</v>
      </c>
      <c r="D26" s="4">
        <v>33</v>
      </c>
      <c r="E26" s="1"/>
      <c r="F26" s="4"/>
      <c r="G26" s="1"/>
      <c r="H26" s="4"/>
      <c r="I26" s="26">
        <f t="shared" si="1"/>
        <v>204</v>
      </c>
      <c r="J26" s="27"/>
      <c r="K26" s="1">
        <v>24</v>
      </c>
      <c r="L26" s="1">
        <v>1</v>
      </c>
      <c r="M26" s="1">
        <v>2</v>
      </c>
      <c r="N26" s="1"/>
      <c r="O26" s="1">
        <f t="shared" si="0"/>
        <v>27</v>
      </c>
      <c r="P26" s="1">
        <v>34</v>
      </c>
      <c r="Q26" s="3">
        <v>53</v>
      </c>
      <c r="R26" s="3"/>
      <c r="S26" s="15">
        <f t="shared" si="2"/>
        <v>114</v>
      </c>
      <c r="T26" s="16">
        <f t="shared" si="3"/>
        <v>318</v>
      </c>
    </row>
    <row r="27" spans="1:20" ht="11.25" customHeight="1">
      <c r="A27" s="18" t="s">
        <v>28</v>
      </c>
      <c r="B27" s="10">
        <v>39714</v>
      </c>
      <c r="C27" s="1"/>
      <c r="D27" s="4"/>
      <c r="E27" s="1"/>
      <c r="F27" s="4"/>
      <c r="G27" s="1"/>
      <c r="H27" s="4"/>
      <c r="I27" s="26">
        <f t="shared" si="1"/>
        <v>0</v>
      </c>
      <c r="J27" s="27"/>
      <c r="K27" s="1"/>
      <c r="L27" s="1"/>
      <c r="M27" s="1"/>
      <c r="N27" s="1"/>
      <c r="O27" s="1">
        <f t="shared" si="0"/>
        <v>0</v>
      </c>
      <c r="P27" s="1"/>
      <c r="Q27" s="3"/>
      <c r="R27" s="3"/>
      <c r="S27" s="15">
        <f t="shared" si="2"/>
        <v>0</v>
      </c>
      <c r="T27" s="16">
        <f t="shared" si="3"/>
        <v>0</v>
      </c>
    </row>
    <row r="28" spans="1:20" ht="12" customHeight="1">
      <c r="A28" s="18" t="s">
        <v>22</v>
      </c>
      <c r="B28" s="10">
        <v>39715</v>
      </c>
      <c r="C28" s="1">
        <v>136</v>
      </c>
      <c r="D28" s="4">
        <v>30</v>
      </c>
      <c r="E28" s="1"/>
      <c r="F28" s="4"/>
      <c r="G28" s="1"/>
      <c r="H28" s="4"/>
      <c r="I28" s="26">
        <f t="shared" si="1"/>
        <v>166</v>
      </c>
      <c r="J28" s="27"/>
      <c r="K28" s="1">
        <v>10</v>
      </c>
      <c r="L28" s="1"/>
      <c r="M28" s="1">
        <v>1</v>
      </c>
      <c r="N28" s="1">
        <v>1</v>
      </c>
      <c r="O28" s="1">
        <f t="shared" si="0"/>
        <v>12</v>
      </c>
      <c r="P28" s="1">
        <v>79</v>
      </c>
      <c r="Q28" s="3">
        <v>53</v>
      </c>
      <c r="R28" s="3"/>
      <c r="S28" s="15">
        <f t="shared" si="2"/>
        <v>144</v>
      </c>
      <c r="T28" s="16">
        <f t="shared" si="3"/>
        <v>310</v>
      </c>
    </row>
    <row r="29" spans="1:20" ht="12" customHeight="1">
      <c r="A29" s="18" t="s">
        <v>23</v>
      </c>
      <c r="B29" s="10">
        <v>39716</v>
      </c>
      <c r="C29" s="1">
        <v>127</v>
      </c>
      <c r="D29" s="4">
        <v>30</v>
      </c>
      <c r="E29" s="1"/>
      <c r="F29" s="4"/>
      <c r="G29" s="1"/>
      <c r="H29" s="4"/>
      <c r="I29" s="26">
        <f t="shared" si="1"/>
        <v>157</v>
      </c>
      <c r="J29" s="27"/>
      <c r="K29" s="1">
        <v>17</v>
      </c>
      <c r="L29" s="1">
        <v>3</v>
      </c>
      <c r="M29" s="1"/>
      <c r="N29" s="1"/>
      <c r="O29" s="1">
        <f t="shared" si="0"/>
        <v>20</v>
      </c>
      <c r="P29" s="1">
        <v>57</v>
      </c>
      <c r="Q29" s="3">
        <v>61</v>
      </c>
      <c r="R29" s="3"/>
      <c r="S29" s="15">
        <f t="shared" si="2"/>
        <v>138</v>
      </c>
      <c r="T29" s="16">
        <f t="shared" si="3"/>
        <v>295</v>
      </c>
    </row>
    <row r="30" spans="1:20" ht="12" customHeight="1">
      <c r="A30" s="18" t="s">
        <v>24</v>
      </c>
      <c r="B30" s="10">
        <v>39717</v>
      </c>
      <c r="C30" s="1">
        <v>123</v>
      </c>
      <c r="D30" s="4">
        <v>21</v>
      </c>
      <c r="E30" s="1"/>
      <c r="F30" s="4"/>
      <c r="G30" s="1"/>
      <c r="H30" s="4"/>
      <c r="I30" s="26">
        <f t="shared" si="1"/>
        <v>144</v>
      </c>
      <c r="J30" s="27"/>
      <c r="K30" s="1">
        <v>10</v>
      </c>
      <c r="L30" s="1"/>
      <c r="M30" s="1"/>
      <c r="N30" s="1">
        <v>2</v>
      </c>
      <c r="O30" s="1">
        <f t="shared" si="0"/>
        <v>12</v>
      </c>
      <c r="P30" s="1"/>
      <c r="Q30" s="3">
        <v>39</v>
      </c>
      <c r="R30" s="3"/>
      <c r="S30" s="15">
        <f t="shared" si="2"/>
        <v>51</v>
      </c>
      <c r="T30" s="16">
        <f t="shared" si="3"/>
        <v>195</v>
      </c>
    </row>
    <row r="31" spans="1:20" ht="12" customHeight="1">
      <c r="A31" s="18" t="s">
        <v>25</v>
      </c>
      <c r="B31" s="10">
        <v>39718</v>
      </c>
      <c r="C31" s="19">
        <v>215</v>
      </c>
      <c r="D31" s="4">
        <v>60</v>
      </c>
      <c r="E31" s="19"/>
      <c r="F31" s="4"/>
      <c r="G31" s="19"/>
      <c r="H31" s="4"/>
      <c r="I31" s="26">
        <f t="shared" si="1"/>
        <v>275</v>
      </c>
      <c r="J31" s="27"/>
      <c r="K31" s="19">
        <v>11</v>
      </c>
      <c r="L31" s="19">
        <v>3</v>
      </c>
      <c r="M31" s="19"/>
      <c r="N31" s="19"/>
      <c r="O31" s="1">
        <f t="shared" si="0"/>
        <v>14</v>
      </c>
      <c r="P31" s="19"/>
      <c r="Q31" s="20">
        <v>33</v>
      </c>
      <c r="R31" s="20"/>
      <c r="S31" s="15">
        <f t="shared" si="2"/>
        <v>47</v>
      </c>
      <c r="T31" s="16">
        <f>SUM(I31+S31)</f>
        <v>322</v>
      </c>
    </row>
    <row r="32" spans="1:20" ht="12" customHeight="1">
      <c r="A32" s="18" t="s">
        <v>26</v>
      </c>
      <c r="B32" s="10">
        <v>39719</v>
      </c>
      <c r="C32" s="1">
        <v>217</v>
      </c>
      <c r="D32" s="4">
        <v>43</v>
      </c>
      <c r="E32" s="1"/>
      <c r="F32" s="4"/>
      <c r="G32" s="1"/>
      <c r="H32" s="4"/>
      <c r="I32" s="26">
        <f t="shared" si="1"/>
        <v>260</v>
      </c>
      <c r="J32" s="27"/>
      <c r="K32" s="1">
        <v>19</v>
      </c>
      <c r="L32" s="1"/>
      <c r="M32" s="1"/>
      <c r="N32" s="1"/>
      <c r="O32" s="1">
        <f t="shared" si="0"/>
        <v>19</v>
      </c>
      <c r="P32" s="1"/>
      <c r="Q32" s="3">
        <v>54</v>
      </c>
      <c r="R32" s="3"/>
      <c r="S32" s="15">
        <f t="shared" si="2"/>
        <v>73</v>
      </c>
      <c r="T32" s="16">
        <f t="shared" si="3"/>
        <v>333</v>
      </c>
    </row>
    <row r="33" spans="1:20" ht="12" customHeight="1">
      <c r="A33" s="18" t="s">
        <v>27</v>
      </c>
      <c r="B33" s="10">
        <v>39720</v>
      </c>
      <c r="C33" s="1">
        <v>156</v>
      </c>
      <c r="D33" s="4">
        <v>23</v>
      </c>
      <c r="E33" s="1"/>
      <c r="F33" s="4"/>
      <c r="G33" s="1"/>
      <c r="H33" s="4"/>
      <c r="I33" s="26">
        <f t="shared" si="1"/>
        <v>179</v>
      </c>
      <c r="J33" s="27"/>
      <c r="K33" s="1">
        <v>11</v>
      </c>
      <c r="L33" s="1"/>
      <c r="M33" s="1"/>
      <c r="N33" s="1">
        <v>2</v>
      </c>
      <c r="O33" s="1">
        <f t="shared" si="0"/>
        <v>13</v>
      </c>
      <c r="P33" s="1"/>
      <c r="Q33" s="3">
        <v>72</v>
      </c>
      <c r="R33" s="3"/>
      <c r="S33" s="15">
        <f t="shared" si="2"/>
        <v>85</v>
      </c>
      <c r="T33" s="16">
        <f t="shared" si="3"/>
        <v>264</v>
      </c>
    </row>
    <row r="34" spans="1:20" ht="12" customHeight="1">
      <c r="A34" s="18" t="s">
        <v>28</v>
      </c>
      <c r="B34" s="10">
        <v>39721</v>
      </c>
      <c r="C34" s="1"/>
      <c r="D34" s="4"/>
      <c r="E34" s="1"/>
      <c r="F34" s="4"/>
      <c r="G34" s="1"/>
      <c r="H34" s="4"/>
      <c r="I34" s="26">
        <f t="shared" si="1"/>
        <v>0</v>
      </c>
      <c r="J34" s="27"/>
      <c r="K34" s="1"/>
      <c r="L34" s="1"/>
      <c r="M34" s="1"/>
      <c r="N34" s="1"/>
      <c r="O34" s="1">
        <f t="shared" si="0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/>
      <c r="B35" s="10"/>
      <c r="C35" s="1"/>
      <c r="D35" s="4"/>
      <c r="E35" s="1"/>
      <c r="G35" s="1"/>
      <c r="H35" s="4"/>
      <c r="I35" s="26">
        <f t="shared" si="1"/>
        <v>0</v>
      </c>
      <c r="J35" s="27"/>
      <c r="K35" s="1"/>
      <c r="L35" s="1"/>
      <c r="M35" s="1"/>
      <c r="N35" s="1"/>
      <c r="O35" s="1">
        <f t="shared" si="0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3735</v>
      </c>
      <c r="D36" s="11">
        <f t="shared" si="4"/>
        <v>915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4650</v>
      </c>
      <c r="J36" s="46"/>
      <c r="K36" s="11">
        <f>SUM(K5:K35)</f>
        <v>366</v>
      </c>
      <c r="L36" s="11">
        <f>SUM(L5:L35)</f>
        <v>28</v>
      </c>
      <c r="M36" s="11">
        <f>SUM(M5:M35)</f>
        <v>5</v>
      </c>
      <c r="N36" s="11">
        <f>SUM(N5:N35)</f>
        <v>12</v>
      </c>
      <c r="O36" s="4">
        <f t="shared" si="0"/>
        <v>411</v>
      </c>
      <c r="P36" s="11">
        <f>SUM(P5:P35)</f>
        <v>312</v>
      </c>
      <c r="Q36" s="11">
        <f>SUM(Q5:Q35)</f>
        <v>2380</v>
      </c>
      <c r="R36" s="11">
        <f>SUM(R5:R35)</f>
        <v>0</v>
      </c>
      <c r="S36" s="15">
        <f t="shared" si="2"/>
        <v>3103</v>
      </c>
      <c r="T36" s="17">
        <f>SUM(I36+S36)</f>
        <v>7753</v>
      </c>
    </row>
    <row r="38" ht="12.75">
      <c r="B38" s="23"/>
    </row>
    <row r="39" ht="12.75">
      <c r="G39" s="61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27</v>
      </c>
      <c r="B4" s="9">
        <v>39692</v>
      </c>
      <c r="C4" s="47"/>
      <c r="D4" s="48"/>
      <c r="E4" s="48"/>
      <c r="F4" s="48"/>
      <c r="G4" s="49"/>
    </row>
    <row r="5" spans="1:7" ht="12.75">
      <c r="A5" s="8" t="s">
        <v>28</v>
      </c>
      <c r="B5" s="9">
        <v>39693</v>
      </c>
      <c r="C5" s="47"/>
      <c r="D5" s="48"/>
      <c r="E5" s="48"/>
      <c r="F5" s="48"/>
      <c r="G5" s="49"/>
    </row>
    <row r="6" spans="1:7" ht="12.75">
      <c r="A6" s="8" t="s">
        <v>22</v>
      </c>
      <c r="B6" s="9">
        <v>39694</v>
      </c>
      <c r="C6" s="47"/>
      <c r="D6" s="48"/>
      <c r="E6" s="48"/>
      <c r="F6" s="48"/>
      <c r="G6" s="49"/>
    </row>
    <row r="7" spans="1:7" ht="12.75">
      <c r="A7" s="8" t="s">
        <v>23</v>
      </c>
      <c r="B7" s="9">
        <v>39695</v>
      </c>
      <c r="C7" s="47"/>
      <c r="D7" s="48"/>
      <c r="E7" s="48"/>
      <c r="F7" s="48"/>
      <c r="G7" s="49"/>
    </row>
    <row r="8" spans="1:7" ht="12.75">
      <c r="A8" s="8" t="s">
        <v>24</v>
      </c>
      <c r="B8" s="9">
        <v>39696</v>
      </c>
      <c r="C8" s="47"/>
      <c r="D8" s="48"/>
      <c r="E8" s="48"/>
      <c r="F8" s="48"/>
      <c r="G8" s="49"/>
    </row>
    <row r="9" spans="1:7" ht="12.75">
      <c r="A9" s="8" t="s">
        <v>25</v>
      </c>
      <c r="B9" s="9">
        <v>39697</v>
      </c>
      <c r="C9" s="47"/>
      <c r="D9" s="48"/>
      <c r="E9" s="48"/>
      <c r="F9" s="48"/>
      <c r="G9" s="49"/>
    </row>
    <row r="10" spans="1:7" ht="12.75">
      <c r="A10" s="8" t="s">
        <v>26</v>
      </c>
      <c r="B10" s="9">
        <v>39698</v>
      </c>
      <c r="C10" s="47"/>
      <c r="D10" s="48"/>
      <c r="E10" s="48"/>
      <c r="F10" s="48"/>
      <c r="G10" s="49"/>
    </row>
    <row r="11" spans="1:7" ht="12.75">
      <c r="A11" s="8" t="s">
        <v>27</v>
      </c>
      <c r="B11" s="9">
        <v>39699</v>
      </c>
      <c r="C11" s="47"/>
      <c r="D11" s="48"/>
      <c r="E11" s="48"/>
      <c r="F11" s="48"/>
      <c r="G11" s="49"/>
    </row>
    <row r="12" spans="1:7" ht="12.75">
      <c r="A12" s="8" t="s">
        <v>28</v>
      </c>
      <c r="B12" s="9">
        <v>39700</v>
      </c>
      <c r="C12" s="47"/>
      <c r="D12" s="48"/>
      <c r="E12" s="48"/>
      <c r="F12" s="48"/>
      <c r="G12" s="49"/>
    </row>
    <row r="13" spans="1:7" ht="12.75">
      <c r="A13" s="8" t="s">
        <v>22</v>
      </c>
      <c r="B13" s="9">
        <v>39701</v>
      </c>
      <c r="C13" s="47"/>
      <c r="D13" s="48"/>
      <c r="E13" s="48"/>
      <c r="F13" s="48"/>
      <c r="G13" s="49"/>
    </row>
    <row r="14" spans="1:7" ht="12.75">
      <c r="A14" s="8" t="s">
        <v>23</v>
      </c>
      <c r="B14" s="9">
        <v>39702</v>
      </c>
      <c r="C14" s="47"/>
      <c r="D14" s="48"/>
      <c r="E14" s="48"/>
      <c r="F14" s="48"/>
      <c r="G14" s="49"/>
    </row>
    <row r="15" spans="1:7" ht="12.75">
      <c r="A15" s="8" t="s">
        <v>24</v>
      </c>
      <c r="B15" s="9">
        <v>39703</v>
      </c>
      <c r="C15" s="47"/>
      <c r="D15" s="48"/>
      <c r="E15" s="48"/>
      <c r="F15" s="48"/>
      <c r="G15" s="49"/>
    </row>
    <row r="16" spans="1:7" ht="12.75">
      <c r="A16" s="8" t="s">
        <v>25</v>
      </c>
      <c r="B16" s="9">
        <v>39704</v>
      </c>
      <c r="C16" s="47"/>
      <c r="D16" s="48"/>
      <c r="E16" s="48"/>
      <c r="F16" s="48"/>
      <c r="G16" s="49"/>
    </row>
    <row r="17" spans="1:7" ht="12.75">
      <c r="A17" s="8" t="s">
        <v>26</v>
      </c>
      <c r="B17" s="9">
        <v>39705</v>
      </c>
      <c r="C17" s="47"/>
      <c r="D17" s="48"/>
      <c r="E17" s="48"/>
      <c r="F17" s="48"/>
      <c r="G17" s="49"/>
    </row>
    <row r="18" spans="1:7" ht="12.75">
      <c r="A18" s="8" t="s">
        <v>27</v>
      </c>
      <c r="B18" s="9">
        <v>39706</v>
      </c>
      <c r="C18" s="47"/>
      <c r="D18" s="48"/>
      <c r="E18" s="48"/>
      <c r="F18" s="48"/>
      <c r="G18" s="49"/>
    </row>
    <row r="19" spans="1:7" ht="12.75">
      <c r="A19" s="8" t="s">
        <v>28</v>
      </c>
      <c r="B19" s="9">
        <v>39707</v>
      </c>
      <c r="C19" s="47"/>
      <c r="D19" s="48"/>
      <c r="E19" s="48"/>
      <c r="F19" s="48"/>
      <c r="G19" s="49"/>
    </row>
    <row r="20" spans="1:7" ht="12.75">
      <c r="A20" s="8" t="s">
        <v>22</v>
      </c>
      <c r="B20" s="9">
        <v>39708</v>
      </c>
      <c r="C20" s="47"/>
      <c r="D20" s="48"/>
      <c r="E20" s="48"/>
      <c r="F20" s="48"/>
      <c r="G20" s="49"/>
    </row>
    <row r="21" spans="1:7" ht="12.75">
      <c r="A21" s="8" t="s">
        <v>23</v>
      </c>
      <c r="B21" s="9">
        <v>39709</v>
      </c>
      <c r="C21" s="47"/>
      <c r="D21" s="48"/>
      <c r="E21" s="48"/>
      <c r="F21" s="48"/>
      <c r="G21" s="49"/>
    </row>
    <row r="22" spans="1:7" ht="12.75">
      <c r="A22" s="8" t="s">
        <v>24</v>
      </c>
      <c r="B22" s="9">
        <v>39710</v>
      </c>
      <c r="C22" s="47"/>
      <c r="D22" s="48"/>
      <c r="E22" s="48"/>
      <c r="F22" s="48"/>
      <c r="G22" s="49"/>
    </row>
    <row r="23" spans="1:7" ht="12.75">
      <c r="A23" s="8" t="s">
        <v>25</v>
      </c>
      <c r="B23" s="9">
        <v>39711</v>
      </c>
      <c r="C23" s="47"/>
      <c r="D23" s="48"/>
      <c r="E23" s="48"/>
      <c r="F23" s="48"/>
      <c r="G23" s="49"/>
    </row>
    <row r="24" spans="1:7" ht="12.75">
      <c r="A24" s="8" t="s">
        <v>26</v>
      </c>
      <c r="B24" s="9">
        <v>39712</v>
      </c>
      <c r="C24" s="47"/>
      <c r="D24" s="48"/>
      <c r="E24" s="48"/>
      <c r="F24" s="48"/>
      <c r="G24" s="49"/>
    </row>
    <row r="25" spans="1:7" ht="12.75">
      <c r="A25" s="8" t="s">
        <v>27</v>
      </c>
      <c r="B25" s="9">
        <v>39713</v>
      </c>
      <c r="C25" s="47"/>
      <c r="D25" s="48"/>
      <c r="E25" s="48"/>
      <c r="F25" s="48"/>
      <c r="G25" s="49"/>
    </row>
    <row r="26" spans="1:7" ht="12.75">
      <c r="A26" s="8" t="s">
        <v>28</v>
      </c>
      <c r="B26" s="9">
        <v>39714</v>
      </c>
      <c r="C26" s="47"/>
      <c r="D26" s="48"/>
      <c r="E26" s="48"/>
      <c r="F26" s="48"/>
      <c r="G26" s="49"/>
    </row>
    <row r="27" spans="1:7" ht="12.75">
      <c r="A27" s="8" t="s">
        <v>22</v>
      </c>
      <c r="B27" s="9">
        <v>39715</v>
      </c>
      <c r="C27" s="47"/>
      <c r="D27" s="48"/>
      <c r="E27" s="48"/>
      <c r="F27" s="48"/>
      <c r="G27" s="49"/>
    </row>
    <row r="28" spans="1:7" ht="12.75">
      <c r="A28" s="8" t="s">
        <v>23</v>
      </c>
      <c r="B28" s="9">
        <v>39716</v>
      </c>
      <c r="C28" s="47"/>
      <c r="D28" s="48"/>
      <c r="E28" s="48"/>
      <c r="F28" s="48"/>
      <c r="G28" s="49"/>
    </row>
    <row r="29" spans="1:7" ht="12.75">
      <c r="A29" s="8" t="s">
        <v>24</v>
      </c>
      <c r="B29" s="9">
        <v>39717</v>
      </c>
      <c r="C29" s="47"/>
      <c r="D29" s="48"/>
      <c r="E29" s="48"/>
      <c r="F29" s="48"/>
      <c r="G29" s="49"/>
    </row>
    <row r="30" spans="1:7" ht="12.75">
      <c r="A30" s="8" t="s">
        <v>25</v>
      </c>
      <c r="B30" s="9">
        <v>39718</v>
      </c>
      <c r="C30" s="47"/>
      <c r="D30" s="48"/>
      <c r="E30" s="48"/>
      <c r="F30" s="48"/>
      <c r="G30" s="49"/>
    </row>
    <row r="31" spans="1:8" ht="12.75">
      <c r="A31" s="8" t="s">
        <v>26</v>
      </c>
      <c r="B31" s="9">
        <v>39719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27</v>
      </c>
      <c r="B32" s="9">
        <v>39720</v>
      </c>
      <c r="C32" s="47"/>
      <c r="D32" s="48"/>
      <c r="E32" s="48"/>
      <c r="F32" s="48"/>
      <c r="G32" s="49"/>
    </row>
    <row r="33" spans="1:7" ht="12.75">
      <c r="A33" s="8" t="s">
        <v>28</v>
      </c>
      <c r="B33" s="9">
        <v>39721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N8" sqref="N8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>
        <v>39722</v>
      </c>
      <c r="B2" s="55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22</v>
      </c>
      <c r="B5" s="10">
        <v>39722</v>
      </c>
      <c r="C5" s="1">
        <v>150</v>
      </c>
      <c r="D5" s="4">
        <v>22</v>
      </c>
      <c r="E5" s="1"/>
      <c r="F5" s="4"/>
      <c r="G5" s="1"/>
      <c r="H5" s="4"/>
      <c r="I5" s="26">
        <f>SUM(C5:H5)</f>
        <v>172</v>
      </c>
      <c r="J5" s="27"/>
      <c r="K5" s="1">
        <v>14</v>
      </c>
      <c r="L5" s="1">
        <v>1</v>
      </c>
      <c r="M5" s="1"/>
      <c r="N5" s="1"/>
      <c r="O5" s="1">
        <f aca="true" t="shared" si="0" ref="O5:O36">SUM(K5:N5)</f>
        <v>15</v>
      </c>
      <c r="P5" s="1"/>
      <c r="Q5" s="3">
        <v>55</v>
      </c>
      <c r="R5" s="3"/>
      <c r="S5" s="15">
        <f>SUM(O5:R5)</f>
        <v>70</v>
      </c>
      <c r="T5" s="16">
        <f>SUM(I5+S5)</f>
        <v>242</v>
      </c>
    </row>
    <row r="6" spans="1:20" ht="12" customHeight="1">
      <c r="A6" s="18" t="s">
        <v>23</v>
      </c>
      <c r="B6" s="10">
        <v>39723</v>
      </c>
      <c r="C6" s="1">
        <v>152</v>
      </c>
      <c r="D6" s="4">
        <v>32</v>
      </c>
      <c r="E6" s="1"/>
      <c r="F6" s="4"/>
      <c r="G6" s="1"/>
      <c r="H6" s="4"/>
      <c r="I6" s="26">
        <f aca="true" t="shared" si="1" ref="I6:I35">SUM(C6:H6)</f>
        <v>184</v>
      </c>
      <c r="J6" s="27"/>
      <c r="K6" s="1">
        <v>15</v>
      </c>
      <c r="L6" s="1"/>
      <c r="M6" s="1"/>
      <c r="N6" s="1"/>
      <c r="O6" s="1">
        <f t="shared" si="0"/>
        <v>15</v>
      </c>
      <c r="P6" s="1">
        <v>43</v>
      </c>
      <c r="Q6" s="3">
        <v>87</v>
      </c>
      <c r="R6" s="3"/>
      <c r="S6" s="15">
        <f aca="true" t="shared" si="2" ref="S6:S36">SUM(O6:R6)</f>
        <v>145</v>
      </c>
      <c r="T6" s="16">
        <f>SUM(I6+S6)</f>
        <v>329</v>
      </c>
    </row>
    <row r="7" spans="1:20" ht="12" customHeight="1">
      <c r="A7" s="18" t="s">
        <v>24</v>
      </c>
      <c r="B7" s="10">
        <v>39724</v>
      </c>
      <c r="C7" s="1">
        <v>146</v>
      </c>
      <c r="D7" s="4">
        <v>22</v>
      </c>
      <c r="E7" s="1"/>
      <c r="F7" s="4"/>
      <c r="G7" s="1"/>
      <c r="H7" s="4"/>
      <c r="I7" s="26">
        <f t="shared" si="1"/>
        <v>168</v>
      </c>
      <c r="J7" s="27"/>
      <c r="K7" s="1">
        <v>13</v>
      </c>
      <c r="L7" s="1">
        <v>1</v>
      </c>
      <c r="M7" s="1">
        <v>1</v>
      </c>
      <c r="N7" s="1"/>
      <c r="O7" s="1">
        <f t="shared" si="0"/>
        <v>15</v>
      </c>
      <c r="P7" s="1"/>
      <c r="Q7" s="3">
        <v>67</v>
      </c>
      <c r="R7" s="3"/>
      <c r="S7" s="15">
        <f t="shared" si="2"/>
        <v>82</v>
      </c>
      <c r="T7" s="16">
        <f aca="true" t="shared" si="3" ref="T7:T34">SUM(I7+S7)</f>
        <v>250</v>
      </c>
    </row>
    <row r="8" spans="1:20" ht="12" customHeight="1">
      <c r="A8" s="18" t="s">
        <v>25</v>
      </c>
      <c r="B8" s="10">
        <v>39725</v>
      </c>
      <c r="C8" s="1"/>
      <c r="D8" s="4">
        <v>242</v>
      </c>
      <c r="E8" s="1"/>
      <c r="F8" s="4"/>
      <c r="G8" s="1"/>
      <c r="H8" s="4"/>
      <c r="I8" s="26">
        <f t="shared" si="1"/>
        <v>242</v>
      </c>
      <c r="J8" s="27"/>
      <c r="K8" s="1">
        <v>18</v>
      </c>
      <c r="L8" s="1"/>
      <c r="M8" s="1"/>
      <c r="N8" s="1">
        <v>8</v>
      </c>
      <c r="O8" s="1">
        <f t="shared" si="0"/>
        <v>26</v>
      </c>
      <c r="P8" s="1"/>
      <c r="Q8" s="3">
        <v>106</v>
      </c>
      <c r="R8" s="3"/>
      <c r="S8" s="15">
        <f t="shared" si="2"/>
        <v>132</v>
      </c>
      <c r="T8" s="16">
        <f t="shared" si="3"/>
        <v>374</v>
      </c>
    </row>
    <row r="9" spans="1:20" ht="12" customHeight="1">
      <c r="A9" s="18" t="s">
        <v>26</v>
      </c>
      <c r="B9" s="10">
        <v>39726</v>
      </c>
      <c r="C9" s="1"/>
      <c r="D9" s="4"/>
      <c r="E9" s="1"/>
      <c r="F9" s="4"/>
      <c r="G9" s="1"/>
      <c r="H9" s="4"/>
      <c r="I9" s="26">
        <f t="shared" si="1"/>
        <v>0</v>
      </c>
      <c r="J9" s="27"/>
      <c r="K9" s="1"/>
      <c r="L9" s="1"/>
      <c r="M9" s="1"/>
      <c r="N9" s="1"/>
      <c r="O9" s="1">
        <f t="shared" si="0"/>
        <v>0</v>
      </c>
      <c r="P9" s="1"/>
      <c r="Q9" s="3">
        <v>1141</v>
      </c>
      <c r="R9" s="3"/>
      <c r="S9" s="15">
        <f t="shared" si="2"/>
        <v>1141</v>
      </c>
      <c r="T9" s="16">
        <f t="shared" si="3"/>
        <v>1141</v>
      </c>
    </row>
    <row r="10" spans="1:20" ht="12" customHeight="1">
      <c r="A10" s="18" t="s">
        <v>27</v>
      </c>
      <c r="B10" s="10">
        <v>39727</v>
      </c>
      <c r="C10" s="19">
        <v>123</v>
      </c>
      <c r="D10" s="4">
        <v>19</v>
      </c>
      <c r="E10" s="19"/>
      <c r="F10" s="4"/>
      <c r="G10" s="19"/>
      <c r="H10" s="4"/>
      <c r="I10" s="26">
        <f t="shared" si="1"/>
        <v>142</v>
      </c>
      <c r="J10" s="27"/>
      <c r="K10" s="19">
        <v>12</v>
      </c>
      <c r="L10" s="19">
        <v>5</v>
      </c>
      <c r="M10" s="19"/>
      <c r="N10" s="19"/>
      <c r="O10" s="1">
        <f t="shared" si="0"/>
        <v>17</v>
      </c>
      <c r="P10" s="19">
        <v>58</v>
      </c>
      <c r="Q10" s="20">
        <v>108</v>
      </c>
      <c r="R10" s="20"/>
      <c r="S10" s="15">
        <f t="shared" si="2"/>
        <v>183</v>
      </c>
      <c r="T10" s="16">
        <f t="shared" si="3"/>
        <v>325</v>
      </c>
    </row>
    <row r="11" spans="1:20" ht="12" customHeight="1">
      <c r="A11" s="18" t="s">
        <v>28</v>
      </c>
      <c r="B11" s="10">
        <v>39728</v>
      </c>
      <c r="C11" s="1"/>
      <c r="D11" s="4"/>
      <c r="E11" s="1"/>
      <c r="F11" s="4"/>
      <c r="G11" s="1"/>
      <c r="H11" s="4"/>
      <c r="I11" s="26">
        <f t="shared" si="1"/>
        <v>0</v>
      </c>
      <c r="J11" s="27"/>
      <c r="K11" s="1"/>
      <c r="L11" s="1"/>
      <c r="M11" s="1"/>
      <c r="N11" s="1"/>
      <c r="O11" s="1">
        <f t="shared" si="0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22</v>
      </c>
      <c r="B12" s="10">
        <v>39729</v>
      </c>
      <c r="C12" s="1"/>
      <c r="D12" s="4"/>
      <c r="E12" s="1"/>
      <c r="F12" s="4"/>
      <c r="G12" s="1"/>
      <c r="H12" s="4"/>
      <c r="I12" s="26">
        <f t="shared" si="1"/>
        <v>0</v>
      </c>
      <c r="J12" s="27"/>
      <c r="K12" s="1"/>
      <c r="L12" s="1"/>
      <c r="M12" s="1"/>
      <c r="N12" s="1"/>
      <c r="O12" s="1">
        <f t="shared" si="0"/>
        <v>0</v>
      </c>
      <c r="P12" s="1"/>
      <c r="Q12" s="3">
        <v>389</v>
      </c>
      <c r="R12" s="3"/>
      <c r="S12" s="15">
        <f t="shared" si="2"/>
        <v>389</v>
      </c>
      <c r="T12" s="16">
        <f t="shared" si="3"/>
        <v>389</v>
      </c>
    </row>
    <row r="13" spans="1:20" ht="12" customHeight="1">
      <c r="A13" s="18" t="s">
        <v>23</v>
      </c>
      <c r="B13" s="10">
        <v>39730</v>
      </c>
      <c r="C13" s="1">
        <v>113</v>
      </c>
      <c r="D13" s="4">
        <v>25</v>
      </c>
      <c r="E13" s="1"/>
      <c r="F13" s="4"/>
      <c r="G13" s="1"/>
      <c r="H13" s="4"/>
      <c r="I13" s="26">
        <f t="shared" si="1"/>
        <v>138</v>
      </c>
      <c r="J13" s="27"/>
      <c r="K13" s="1">
        <v>16</v>
      </c>
      <c r="L13" s="1"/>
      <c r="M13" s="1"/>
      <c r="N13" s="1"/>
      <c r="O13" s="1">
        <f t="shared" si="0"/>
        <v>16</v>
      </c>
      <c r="P13" s="1">
        <v>205</v>
      </c>
      <c r="Q13" s="3">
        <v>48</v>
      </c>
      <c r="R13" s="3"/>
      <c r="S13" s="15">
        <f t="shared" si="2"/>
        <v>269</v>
      </c>
      <c r="T13" s="16">
        <f t="shared" si="3"/>
        <v>407</v>
      </c>
    </row>
    <row r="14" spans="1:20" ht="12" customHeight="1">
      <c r="A14" s="18" t="s">
        <v>24</v>
      </c>
      <c r="B14" s="10">
        <v>39731</v>
      </c>
      <c r="C14" s="1">
        <v>113</v>
      </c>
      <c r="D14" s="4">
        <v>51</v>
      </c>
      <c r="E14" s="1"/>
      <c r="F14" s="4"/>
      <c r="G14" s="1"/>
      <c r="H14" s="4"/>
      <c r="I14" s="26">
        <f t="shared" si="1"/>
        <v>164</v>
      </c>
      <c r="J14" s="27"/>
      <c r="K14" s="1">
        <v>13</v>
      </c>
      <c r="L14" s="1"/>
      <c r="M14" s="1"/>
      <c r="N14" s="1">
        <v>2</v>
      </c>
      <c r="O14" s="1">
        <f t="shared" si="0"/>
        <v>15</v>
      </c>
      <c r="P14" s="1">
        <v>20</v>
      </c>
      <c r="Q14" s="3">
        <v>62</v>
      </c>
      <c r="R14" s="3"/>
      <c r="S14" s="15">
        <f t="shared" si="2"/>
        <v>97</v>
      </c>
      <c r="T14" s="16">
        <f t="shared" si="3"/>
        <v>261</v>
      </c>
    </row>
    <row r="15" spans="1:20" ht="12" customHeight="1">
      <c r="A15" s="18" t="s">
        <v>25</v>
      </c>
      <c r="B15" s="10">
        <v>39732</v>
      </c>
      <c r="C15" s="1">
        <v>208</v>
      </c>
      <c r="D15" s="4">
        <v>47</v>
      </c>
      <c r="E15" s="1"/>
      <c r="F15" s="4"/>
      <c r="G15" s="1"/>
      <c r="H15" s="4"/>
      <c r="I15" s="26">
        <f t="shared" si="1"/>
        <v>255</v>
      </c>
      <c r="J15" s="27"/>
      <c r="K15" s="1">
        <v>19</v>
      </c>
      <c r="L15" s="1"/>
      <c r="M15" s="1"/>
      <c r="N15" s="1">
        <v>8</v>
      </c>
      <c r="O15" s="1">
        <f t="shared" si="0"/>
        <v>27</v>
      </c>
      <c r="P15" s="1">
        <v>43</v>
      </c>
      <c r="Q15" s="3">
        <v>104</v>
      </c>
      <c r="R15" s="3"/>
      <c r="S15" s="15">
        <f t="shared" si="2"/>
        <v>174</v>
      </c>
      <c r="T15" s="16">
        <f t="shared" si="3"/>
        <v>429</v>
      </c>
    </row>
    <row r="16" spans="1:20" ht="11.25" customHeight="1">
      <c r="A16" s="18" t="s">
        <v>26</v>
      </c>
      <c r="B16" s="10">
        <v>39733</v>
      </c>
      <c r="C16" s="1">
        <v>206</v>
      </c>
      <c r="D16" s="4">
        <v>47</v>
      </c>
      <c r="E16" s="1"/>
      <c r="F16" s="4"/>
      <c r="G16" s="1"/>
      <c r="H16" s="4"/>
      <c r="I16" s="26">
        <f t="shared" si="1"/>
        <v>253</v>
      </c>
      <c r="J16" s="27"/>
      <c r="K16" s="1">
        <v>8</v>
      </c>
      <c r="L16" s="1">
        <v>1</v>
      </c>
      <c r="M16" s="1">
        <v>1</v>
      </c>
      <c r="N16" s="1"/>
      <c r="O16" s="1">
        <f t="shared" si="0"/>
        <v>10</v>
      </c>
      <c r="P16" s="1"/>
      <c r="Q16" s="3">
        <v>41</v>
      </c>
      <c r="R16" s="3"/>
      <c r="S16" s="15">
        <f t="shared" si="2"/>
        <v>51</v>
      </c>
      <c r="T16" s="16">
        <f t="shared" si="3"/>
        <v>304</v>
      </c>
    </row>
    <row r="17" spans="1:20" ht="11.25" customHeight="1">
      <c r="A17" s="18" t="s">
        <v>27</v>
      </c>
      <c r="B17" s="10">
        <v>39734</v>
      </c>
      <c r="C17" s="19">
        <v>139</v>
      </c>
      <c r="D17" s="4">
        <v>25</v>
      </c>
      <c r="E17" s="19"/>
      <c r="F17" s="4"/>
      <c r="G17" s="19"/>
      <c r="H17" s="4"/>
      <c r="I17" s="26">
        <f t="shared" si="1"/>
        <v>164</v>
      </c>
      <c r="J17" s="27"/>
      <c r="K17" s="19">
        <v>17</v>
      </c>
      <c r="L17" s="19">
        <v>1</v>
      </c>
      <c r="M17" s="19"/>
      <c r="N17" s="19">
        <v>6</v>
      </c>
      <c r="O17" s="1">
        <f t="shared" si="0"/>
        <v>24</v>
      </c>
      <c r="P17" s="19">
        <v>39</v>
      </c>
      <c r="Q17" s="20">
        <v>90</v>
      </c>
      <c r="R17" s="20"/>
      <c r="S17" s="15">
        <f t="shared" si="2"/>
        <v>153</v>
      </c>
      <c r="T17" s="16">
        <f>SUM(I17+S17)</f>
        <v>317</v>
      </c>
    </row>
    <row r="18" spans="1:20" ht="11.25" customHeight="1">
      <c r="A18" s="18" t="s">
        <v>28</v>
      </c>
      <c r="B18" s="10">
        <v>39735</v>
      </c>
      <c r="C18" s="1"/>
      <c r="D18" s="4"/>
      <c r="E18" s="1"/>
      <c r="F18" s="4"/>
      <c r="G18" s="1"/>
      <c r="H18" s="4"/>
      <c r="I18" s="26">
        <f t="shared" si="1"/>
        <v>0</v>
      </c>
      <c r="J18" s="27"/>
      <c r="K18" s="1"/>
      <c r="L18" s="1"/>
      <c r="M18" s="1"/>
      <c r="N18" s="1"/>
      <c r="O18" s="1">
        <f t="shared" si="0"/>
        <v>0</v>
      </c>
      <c r="P18" s="1"/>
      <c r="Q18" s="3"/>
      <c r="R18" s="3">
        <v>650</v>
      </c>
      <c r="S18" s="15">
        <f t="shared" si="2"/>
        <v>650</v>
      </c>
      <c r="T18" s="16">
        <f>SUM(I18+S18)</f>
        <v>650</v>
      </c>
    </row>
    <row r="19" spans="1:20" ht="12" customHeight="1">
      <c r="A19" s="18" t="s">
        <v>22</v>
      </c>
      <c r="B19" s="10">
        <v>39736</v>
      </c>
      <c r="C19" s="1">
        <v>63</v>
      </c>
      <c r="D19" s="4">
        <v>53</v>
      </c>
      <c r="E19" s="1">
        <v>46</v>
      </c>
      <c r="F19" s="4">
        <v>4</v>
      </c>
      <c r="G19" s="1">
        <v>32</v>
      </c>
      <c r="H19" s="4">
        <v>17</v>
      </c>
      <c r="I19" s="26">
        <f t="shared" si="1"/>
        <v>215</v>
      </c>
      <c r="J19" s="27"/>
      <c r="K19" s="1">
        <v>15</v>
      </c>
      <c r="L19" s="1">
        <v>2</v>
      </c>
      <c r="M19" s="1"/>
      <c r="N19" s="1"/>
      <c r="O19" s="1">
        <f t="shared" si="0"/>
        <v>17</v>
      </c>
      <c r="P19" s="1">
        <v>152</v>
      </c>
      <c r="Q19" s="3">
        <v>70</v>
      </c>
      <c r="R19" s="3">
        <v>94</v>
      </c>
      <c r="S19" s="15">
        <f t="shared" si="2"/>
        <v>333</v>
      </c>
      <c r="T19" s="16">
        <f t="shared" si="3"/>
        <v>548</v>
      </c>
    </row>
    <row r="20" spans="1:20" ht="11.25" customHeight="1">
      <c r="A20" s="18" t="s">
        <v>23</v>
      </c>
      <c r="B20" s="10">
        <v>39737</v>
      </c>
      <c r="C20" s="1">
        <v>65</v>
      </c>
      <c r="D20" s="4">
        <v>12</v>
      </c>
      <c r="E20" s="1">
        <v>69</v>
      </c>
      <c r="F20" s="4">
        <v>7</v>
      </c>
      <c r="G20" s="1">
        <v>50</v>
      </c>
      <c r="H20" s="4">
        <v>13</v>
      </c>
      <c r="I20" s="26">
        <f t="shared" si="1"/>
        <v>216</v>
      </c>
      <c r="J20" s="27"/>
      <c r="K20" s="1">
        <v>16</v>
      </c>
      <c r="L20" s="1">
        <v>8</v>
      </c>
      <c r="M20" s="1"/>
      <c r="N20" s="1">
        <v>7</v>
      </c>
      <c r="O20" s="1">
        <f t="shared" si="0"/>
        <v>31</v>
      </c>
      <c r="P20" s="1">
        <v>51</v>
      </c>
      <c r="Q20" s="3">
        <v>120</v>
      </c>
      <c r="R20" s="3">
        <v>69</v>
      </c>
      <c r="S20" s="15">
        <f t="shared" si="2"/>
        <v>271</v>
      </c>
      <c r="T20" s="16">
        <f t="shared" si="3"/>
        <v>487</v>
      </c>
    </row>
    <row r="21" spans="1:20" ht="12" customHeight="1">
      <c r="A21" s="18" t="s">
        <v>24</v>
      </c>
      <c r="B21" s="10">
        <v>39738</v>
      </c>
      <c r="C21" s="1">
        <v>67</v>
      </c>
      <c r="D21" s="4">
        <v>17</v>
      </c>
      <c r="E21" s="1">
        <v>79</v>
      </c>
      <c r="F21" s="4">
        <v>4</v>
      </c>
      <c r="G21" s="1">
        <v>77</v>
      </c>
      <c r="H21" s="4">
        <v>12</v>
      </c>
      <c r="I21" s="26">
        <f t="shared" si="1"/>
        <v>256</v>
      </c>
      <c r="J21" s="27"/>
      <c r="K21" s="1">
        <v>9</v>
      </c>
      <c r="L21" s="1">
        <v>2</v>
      </c>
      <c r="M21" s="1"/>
      <c r="N21" s="1">
        <v>7</v>
      </c>
      <c r="O21" s="1">
        <f t="shared" si="0"/>
        <v>18</v>
      </c>
      <c r="P21" s="1">
        <v>131</v>
      </c>
      <c r="Q21" s="3">
        <v>55</v>
      </c>
      <c r="R21" s="3">
        <v>73</v>
      </c>
      <c r="S21" s="15">
        <f t="shared" si="2"/>
        <v>277</v>
      </c>
      <c r="T21" s="16">
        <f t="shared" si="3"/>
        <v>533</v>
      </c>
    </row>
    <row r="22" spans="1:20" ht="12" customHeight="1">
      <c r="A22" s="18" t="s">
        <v>25</v>
      </c>
      <c r="B22" s="10">
        <v>39739</v>
      </c>
      <c r="C22" s="1">
        <v>130</v>
      </c>
      <c r="D22" s="4">
        <v>55</v>
      </c>
      <c r="E22" s="1">
        <v>90</v>
      </c>
      <c r="F22" s="4">
        <v>33</v>
      </c>
      <c r="G22" s="1">
        <v>99</v>
      </c>
      <c r="H22" s="4">
        <v>47</v>
      </c>
      <c r="I22" s="26">
        <f t="shared" si="1"/>
        <v>454</v>
      </c>
      <c r="J22" s="27"/>
      <c r="K22" s="1">
        <v>11</v>
      </c>
      <c r="L22" s="1">
        <v>2</v>
      </c>
      <c r="M22" s="1"/>
      <c r="N22" s="1">
        <v>13</v>
      </c>
      <c r="O22" s="1">
        <f t="shared" si="0"/>
        <v>26</v>
      </c>
      <c r="P22" s="1">
        <v>73</v>
      </c>
      <c r="Q22" s="3">
        <v>101</v>
      </c>
      <c r="R22" s="3">
        <v>76</v>
      </c>
      <c r="S22" s="15">
        <f t="shared" si="2"/>
        <v>276</v>
      </c>
      <c r="T22" s="16">
        <f t="shared" si="3"/>
        <v>730</v>
      </c>
    </row>
    <row r="23" spans="1:20" ht="12" customHeight="1">
      <c r="A23" s="18" t="s">
        <v>26</v>
      </c>
      <c r="B23" s="10">
        <v>39740</v>
      </c>
      <c r="C23" s="1">
        <v>87</v>
      </c>
      <c r="D23" s="4">
        <v>37</v>
      </c>
      <c r="E23" s="1">
        <v>154</v>
      </c>
      <c r="F23" s="4">
        <v>32</v>
      </c>
      <c r="G23" s="19">
        <v>124</v>
      </c>
      <c r="H23" s="4">
        <v>38</v>
      </c>
      <c r="I23" s="26">
        <f t="shared" si="1"/>
        <v>472</v>
      </c>
      <c r="J23" s="27"/>
      <c r="K23" s="1">
        <v>12</v>
      </c>
      <c r="L23" s="1">
        <v>2</v>
      </c>
      <c r="M23" s="1"/>
      <c r="N23" s="1">
        <v>6</v>
      </c>
      <c r="O23" s="1">
        <f t="shared" si="0"/>
        <v>20</v>
      </c>
      <c r="P23" s="1"/>
      <c r="Q23" s="3">
        <v>91</v>
      </c>
      <c r="R23" s="3">
        <v>103</v>
      </c>
      <c r="S23" s="15">
        <f t="shared" si="2"/>
        <v>214</v>
      </c>
      <c r="T23" s="16">
        <f t="shared" si="3"/>
        <v>686</v>
      </c>
    </row>
    <row r="24" spans="1:20" ht="12" customHeight="1">
      <c r="A24" s="18" t="s">
        <v>27</v>
      </c>
      <c r="B24" s="10">
        <v>39741</v>
      </c>
      <c r="C24" s="19"/>
      <c r="D24" s="4">
        <v>65</v>
      </c>
      <c r="E24" s="19">
        <v>8</v>
      </c>
      <c r="F24" s="4">
        <v>3</v>
      </c>
      <c r="G24" s="19">
        <v>136</v>
      </c>
      <c r="H24" s="4">
        <v>22</v>
      </c>
      <c r="I24" s="26">
        <f t="shared" si="1"/>
        <v>234</v>
      </c>
      <c r="J24" s="27"/>
      <c r="K24" s="19">
        <v>14</v>
      </c>
      <c r="L24" s="19"/>
      <c r="M24" s="19"/>
      <c r="N24" s="19">
        <v>7</v>
      </c>
      <c r="O24" s="1">
        <f t="shared" si="0"/>
        <v>21</v>
      </c>
      <c r="P24" s="19"/>
      <c r="Q24" s="20">
        <v>94</v>
      </c>
      <c r="R24" s="20">
        <v>77</v>
      </c>
      <c r="S24" s="15">
        <f t="shared" si="2"/>
        <v>192</v>
      </c>
      <c r="T24" s="16">
        <f>SUM(I24+S24)</f>
        <v>426</v>
      </c>
    </row>
    <row r="25" spans="1:20" ht="12" customHeight="1">
      <c r="A25" s="18" t="s">
        <v>28</v>
      </c>
      <c r="B25" s="10">
        <v>39742</v>
      </c>
      <c r="C25" s="1"/>
      <c r="D25" s="4"/>
      <c r="E25" s="1"/>
      <c r="F25" s="4"/>
      <c r="G25" s="1"/>
      <c r="H25" s="4"/>
      <c r="I25" s="26">
        <f t="shared" si="1"/>
        <v>0</v>
      </c>
      <c r="J25" s="27"/>
      <c r="K25" s="1"/>
      <c r="L25" s="1"/>
      <c r="M25" s="1"/>
      <c r="N25" s="1"/>
      <c r="O25" s="1">
        <f t="shared" si="0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22</v>
      </c>
      <c r="B26" s="10">
        <v>39743</v>
      </c>
      <c r="C26" s="1">
        <v>74</v>
      </c>
      <c r="D26" s="4">
        <v>24</v>
      </c>
      <c r="E26" s="1">
        <v>66</v>
      </c>
      <c r="F26" s="4">
        <v>11</v>
      </c>
      <c r="G26" s="1">
        <v>109</v>
      </c>
      <c r="H26" s="4">
        <v>36</v>
      </c>
      <c r="I26" s="26">
        <f t="shared" si="1"/>
        <v>320</v>
      </c>
      <c r="J26" s="27"/>
      <c r="K26" s="1">
        <v>18</v>
      </c>
      <c r="L26" s="1">
        <v>4</v>
      </c>
      <c r="M26" s="1"/>
      <c r="N26" s="1">
        <v>8</v>
      </c>
      <c r="O26" s="1">
        <f t="shared" si="0"/>
        <v>30</v>
      </c>
      <c r="P26" s="1">
        <v>123</v>
      </c>
      <c r="Q26" s="3">
        <v>112</v>
      </c>
      <c r="R26" s="3">
        <v>131</v>
      </c>
      <c r="S26" s="15">
        <f t="shared" si="2"/>
        <v>396</v>
      </c>
      <c r="T26" s="16">
        <f t="shared" si="3"/>
        <v>716</v>
      </c>
    </row>
    <row r="27" spans="1:20" ht="11.25" customHeight="1">
      <c r="A27" s="18" t="s">
        <v>23</v>
      </c>
      <c r="B27" s="10">
        <v>39744</v>
      </c>
      <c r="C27" s="1">
        <v>79</v>
      </c>
      <c r="D27" s="4">
        <v>18</v>
      </c>
      <c r="E27" s="1">
        <v>54</v>
      </c>
      <c r="F27" s="4">
        <v>6</v>
      </c>
      <c r="G27" s="1">
        <v>62</v>
      </c>
      <c r="H27" s="4">
        <v>38</v>
      </c>
      <c r="I27" s="26">
        <f t="shared" si="1"/>
        <v>257</v>
      </c>
      <c r="J27" s="27"/>
      <c r="K27" s="1">
        <v>8</v>
      </c>
      <c r="L27" s="1"/>
      <c r="M27" s="1"/>
      <c r="N27" s="1">
        <v>6</v>
      </c>
      <c r="O27" s="1">
        <f t="shared" si="0"/>
        <v>14</v>
      </c>
      <c r="P27" s="1">
        <v>124</v>
      </c>
      <c r="Q27" s="3">
        <v>91</v>
      </c>
      <c r="R27" s="3">
        <v>102</v>
      </c>
      <c r="S27" s="15">
        <f t="shared" si="2"/>
        <v>331</v>
      </c>
      <c r="T27" s="16">
        <f t="shared" si="3"/>
        <v>588</v>
      </c>
    </row>
    <row r="28" spans="1:20" ht="12" customHeight="1">
      <c r="A28" s="18" t="s">
        <v>24</v>
      </c>
      <c r="B28" s="10">
        <v>39745</v>
      </c>
      <c r="C28" s="1">
        <v>65</v>
      </c>
      <c r="D28" s="4">
        <v>14</v>
      </c>
      <c r="E28" s="1">
        <v>81</v>
      </c>
      <c r="F28" s="4">
        <v>14</v>
      </c>
      <c r="G28" s="1">
        <v>101</v>
      </c>
      <c r="H28" s="4">
        <v>33</v>
      </c>
      <c r="I28" s="26">
        <f t="shared" si="1"/>
        <v>308</v>
      </c>
      <c r="J28" s="27"/>
      <c r="K28" s="1">
        <v>10</v>
      </c>
      <c r="L28" s="1"/>
      <c r="M28" s="1"/>
      <c r="N28" s="1"/>
      <c r="O28" s="1">
        <f t="shared" si="0"/>
        <v>10</v>
      </c>
      <c r="P28" s="1">
        <v>79</v>
      </c>
      <c r="Q28" s="3">
        <v>79</v>
      </c>
      <c r="R28" s="3">
        <v>73</v>
      </c>
      <c r="S28" s="15">
        <f t="shared" si="2"/>
        <v>241</v>
      </c>
      <c r="T28" s="16">
        <f t="shared" si="3"/>
        <v>549</v>
      </c>
    </row>
    <row r="29" spans="1:20" ht="12" customHeight="1">
      <c r="A29" s="18" t="s">
        <v>25</v>
      </c>
      <c r="B29" s="10">
        <v>39746</v>
      </c>
      <c r="C29" s="1">
        <v>86</v>
      </c>
      <c r="D29" s="4">
        <v>36</v>
      </c>
      <c r="E29" s="1">
        <v>153</v>
      </c>
      <c r="F29" s="4">
        <v>39</v>
      </c>
      <c r="G29" s="1">
        <v>167</v>
      </c>
      <c r="H29" s="4">
        <v>60</v>
      </c>
      <c r="I29" s="26">
        <f t="shared" si="1"/>
        <v>541</v>
      </c>
      <c r="J29" s="27"/>
      <c r="K29" s="1">
        <v>10</v>
      </c>
      <c r="L29" s="1">
        <v>3</v>
      </c>
      <c r="M29" s="1"/>
      <c r="N29" s="1">
        <v>14</v>
      </c>
      <c r="O29" s="1">
        <f t="shared" si="0"/>
        <v>27</v>
      </c>
      <c r="P29" s="1">
        <v>35</v>
      </c>
      <c r="Q29" s="3">
        <v>76</v>
      </c>
      <c r="R29" s="3">
        <v>135</v>
      </c>
      <c r="S29" s="15">
        <f t="shared" si="2"/>
        <v>273</v>
      </c>
      <c r="T29" s="16">
        <f t="shared" si="3"/>
        <v>814</v>
      </c>
    </row>
    <row r="30" spans="1:20" ht="12" customHeight="1">
      <c r="A30" s="18" t="s">
        <v>26</v>
      </c>
      <c r="B30" s="10">
        <v>39747</v>
      </c>
      <c r="C30" s="1">
        <v>153</v>
      </c>
      <c r="D30" s="4">
        <v>56</v>
      </c>
      <c r="E30" s="1">
        <v>253</v>
      </c>
      <c r="F30" s="4">
        <v>50</v>
      </c>
      <c r="G30" s="1">
        <v>265</v>
      </c>
      <c r="H30" s="4">
        <v>143</v>
      </c>
      <c r="I30" s="26">
        <f t="shared" si="1"/>
        <v>920</v>
      </c>
      <c r="J30" s="27"/>
      <c r="K30" s="1">
        <v>25</v>
      </c>
      <c r="L30" s="1">
        <v>11</v>
      </c>
      <c r="M30" s="1"/>
      <c r="N30" s="1">
        <v>20</v>
      </c>
      <c r="O30" s="1">
        <f t="shared" si="0"/>
        <v>56</v>
      </c>
      <c r="P30" s="1"/>
      <c r="Q30" s="3">
        <v>123</v>
      </c>
      <c r="R30" s="3">
        <v>206</v>
      </c>
      <c r="S30" s="15">
        <f t="shared" si="2"/>
        <v>385</v>
      </c>
      <c r="T30" s="16">
        <f t="shared" si="3"/>
        <v>1305</v>
      </c>
    </row>
    <row r="31" spans="1:20" ht="12" customHeight="1">
      <c r="A31" s="18" t="s">
        <v>27</v>
      </c>
      <c r="B31" s="10">
        <v>39748</v>
      </c>
      <c r="C31" s="19">
        <v>131</v>
      </c>
      <c r="D31" s="4">
        <v>41</v>
      </c>
      <c r="E31" s="19">
        <v>216</v>
      </c>
      <c r="F31" s="4">
        <v>78</v>
      </c>
      <c r="G31" s="19">
        <v>141</v>
      </c>
      <c r="H31" s="4">
        <v>58</v>
      </c>
      <c r="I31" s="26">
        <f t="shared" si="1"/>
        <v>665</v>
      </c>
      <c r="J31" s="27"/>
      <c r="K31" s="19">
        <v>18</v>
      </c>
      <c r="L31" s="19"/>
      <c r="M31" s="19"/>
      <c r="N31" s="19">
        <v>9</v>
      </c>
      <c r="O31" s="1">
        <f t="shared" si="0"/>
        <v>27</v>
      </c>
      <c r="P31" s="19"/>
      <c r="Q31" s="20">
        <v>112</v>
      </c>
      <c r="R31" s="20">
        <v>253</v>
      </c>
      <c r="S31" s="15">
        <f t="shared" si="2"/>
        <v>392</v>
      </c>
      <c r="T31" s="16">
        <f>SUM(I31+S31)</f>
        <v>1057</v>
      </c>
    </row>
    <row r="32" spans="1:20" ht="12" customHeight="1">
      <c r="A32" s="18" t="s">
        <v>28</v>
      </c>
      <c r="B32" s="10">
        <v>39749</v>
      </c>
      <c r="C32" s="1"/>
      <c r="D32" s="4"/>
      <c r="E32" s="1"/>
      <c r="F32" s="4"/>
      <c r="G32" s="1"/>
      <c r="H32" s="4"/>
      <c r="I32" s="26">
        <f t="shared" si="1"/>
        <v>0</v>
      </c>
      <c r="J32" s="27"/>
      <c r="K32" s="1"/>
      <c r="L32" s="1"/>
      <c r="M32" s="1"/>
      <c r="N32" s="1"/>
      <c r="O32" s="1">
        <f t="shared" si="0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22</v>
      </c>
      <c r="B33" s="10">
        <v>39750</v>
      </c>
      <c r="C33" s="1">
        <v>109</v>
      </c>
      <c r="D33" s="4">
        <v>55</v>
      </c>
      <c r="E33" s="1">
        <v>173</v>
      </c>
      <c r="F33" s="4">
        <v>59</v>
      </c>
      <c r="G33" s="1">
        <v>190</v>
      </c>
      <c r="H33" s="4">
        <v>97</v>
      </c>
      <c r="I33" s="26">
        <f t="shared" si="1"/>
        <v>683</v>
      </c>
      <c r="J33" s="27"/>
      <c r="K33" s="1">
        <v>17</v>
      </c>
      <c r="L33" s="1">
        <v>2</v>
      </c>
      <c r="M33" s="1"/>
      <c r="N33" s="1">
        <v>14</v>
      </c>
      <c r="O33" s="1">
        <f t="shared" si="0"/>
        <v>33</v>
      </c>
      <c r="P33" s="1">
        <v>126</v>
      </c>
      <c r="Q33" s="3">
        <v>154</v>
      </c>
      <c r="R33" s="3">
        <v>245</v>
      </c>
      <c r="S33" s="15">
        <f t="shared" si="2"/>
        <v>558</v>
      </c>
      <c r="T33" s="16">
        <f t="shared" si="3"/>
        <v>1241</v>
      </c>
    </row>
    <row r="34" spans="1:20" ht="12" customHeight="1">
      <c r="A34" s="18" t="s">
        <v>23</v>
      </c>
      <c r="B34" s="10">
        <v>39751</v>
      </c>
      <c r="C34" s="1">
        <v>98</v>
      </c>
      <c r="D34" s="4">
        <v>49</v>
      </c>
      <c r="E34" s="1">
        <v>203</v>
      </c>
      <c r="F34" s="4">
        <v>67</v>
      </c>
      <c r="G34" s="1">
        <v>178</v>
      </c>
      <c r="H34" s="4">
        <v>97</v>
      </c>
      <c r="I34" s="26">
        <f t="shared" si="1"/>
        <v>692</v>
      </c>
      <c r="J34" s="27"/>
      <c r="K34" s="1">
        <v>21</v>
      </c>
      <c r="L34" s="1">
        <v>4</v>
      </c>
      <c r="M34" s="1"/>
      <c r="N34" s="1">
        <v>20</v>
      </c>
      <c r="O34" s="1">
        <f t="shared" si="0"/>
        <v>45</v>
      </c>
      <c r="P34" s="1"/>
      <c r="Q34" s="3">
        <v>169</v>
      </c>
      <c r="R34" s="3">
        <v>209</v>
      </c>
      <c r="S34" s="15">
        <f t="shared" si="2"/>
        <v>423</v>
      </c>
      <c r="T34" s="16">
        <f t="shared" si="3"/>
        <v>1115</v>
      </c>
    </row>
    <row r="35" spans="1:20" ht="11.25" customHeight="1" thickBot="1">
      <c r="A35" s="18" t="s">
        <v>24</v>
      </c>
      <c r="B35" s="10">
        <v>39752</v>
      </c>
      <c r="C35" s="1">
        <v>104</v>
      </c>
      <c r="D35" s="4">
        <v>34</v>
      </c>
      <c r="E35" s="1">
        <v>192</v>
      </c>
      <c r="F35" s="62">
        <v>68</v>
      </c>
      <c r="G35" s="1">
        <v>123</v>
      </c>
      <c r="H35" s="4">
        <v>65</v>
      </c>
      <c r="I35" s="26">
        <f t="shared" si="1"/>
        <v>586</v>
      </c>
      <c r="J35" s="27"/>
      <c r="K35" s="1">
        <v>16</v>
      </c>
      <c r="L35" s="1">
        <v>7</v>
      </c>
      <c r="M35" s="1"/>
      <c r="N35" s="1">
        <v>19</v>
      </c>
      <c r="O35" s="1">
        <f t="shared" si="0"/>
        <v>42</v>
      </c>
      <c r="P35" s="1"/>
      <c r="Q35" s="3">
        <v>181</v>
      </c>
      <c r="R35" s="3">
        <v>183</v>
      </c>
      <c r="S35" s="15">
        <f t="shared" si="2"/>
        <v>406</v>
      </c>
      <c r="T35" s="16">
        <f>SUM(I35+S35)</f>
        <v>992</v>
      </c>
    </row>
    <row r="36" spans="1:20" ht="16.5" thickBot="1">
      <c r="A36" s="28" t="s">
        <v>8</v>
      </c>
      <c r="B36" s="29"/>
      <c r="C36" s="12">
        <f aca="true" t="shared" si="4" ref="C36:H36">SUM(C5:C35)</f>
        <v>2661</v>
      </c>
      <c r="D36" s="11">
        <f t="shared" si="4"/>
        <v>1098</v>
      </c>
      <c r="E36" s="11">
        <f t="shared" si="4"/>
        <v>1837</v>
      </c>
      <c r="F36" s="11">
        <f t="shared" si="4"/>
        <v>475</v>
      </c>
      <c r="G36" s="11">
        <f t="shared" si="4"/>
        <v>1854</v>
      </c>
      <c r="H36" s="11">
        <f t="shared" si="4"/>
        <v>776</v>
      </c>
      <c r="I36" s="45">
        <f>SUM(C36:H36)</f>
        <v>8701</v>
      </c>
      <c r="J36" s="46"/>
      <c r="K36" s="11">
        <f>SUM(K5:K35)</f>
        <v>365</v>
      </c>
      <c r="L36" s="11">
        <f>SUM(L5:L35)</f>
        <v>56</v>
      </c>
      <c r="M36" s="11">
        <f>SUM(M5:M35)</f>
        <v>2</v>
      </c>
      <c r="N36" s="11">
        <f>SUM(N5:N35)</f>
        <v>174</v>
      </c>
      <c r="O36" s="4">
        <f t="shared" si="0"/>
        <v>597</v>
      </c>
      <c r="P36" s="11">
        <f>SUM(P5:P35)</f>
        <v>1302</v>
      </c>
      <c r="Q36" s="11">
        <f>SUM(Q5:Q35)</f>
        <v>3926</v>
      </c>
      <c r="R36" s="11">
        <f>SUM(R5:R35)</f>
        <v>2679</v>
      </c>
      <c r="S36" s="15">
        <f t="shared" si="2"/>
        <v>8504</v>
      </c>
      <c r="T36" s="17">
        <f>SUM(I36+S36)</f>
        <v>17205</v>
      </c>
    </row>
    <row r="38" ht="12.75">
      <c r="B38" s="23"/>
    </row>
    <row r="39" ht="12.75">
      <c r="G39" s="61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M8" sqref="M8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22</v>
      </c>
      <c r="B4" s="9">
        <v>39722</v>
      </c>
      <c r="C4" s="47"/>
      <c r="D4" s="48"/>
      <c r="E4" s="48"/>
      <c r="F4" s="48"/>
      <c r="G4" s="49"/>
    </row>
    <row r="5" spans="1:7" ht="12.75">
      <c r="A5" s="8" t="s">
        <v>23</v>
      </c>
      <c r="B5" s="9">
        <v>39723</v>
      </c>
      <c r="C5" s="47"/>
      <c r="D5" s="48"/>
      <c r="E5" s="48"/>
      <c r="F5" s="48"/>
      <c r="G5" s="49"/>
    </row>
    <row r="6" spans="1:7" ht="12.75">
      <c r="A6" s="8" t="s">
        <v>24</v>
      </c>
      <c r="B6" s="9">
        <v>39724</v>
      </c>
      <c r="C6" s="47"/>
      <c r="D6" s="48"/>
      <c r="E6" s="48"/>
      <c r="F6" s="48"/>
      <c r="G6" s="49"/>
    </row>
    <row r="7" spans="1:7" ht="12.75">
      <c r="A7" s="8" t="s">
        <v>25</v>
      </c>
      <c r="B7" s="9">
        <v>39725</v>
      </c>
      <c r="C7" s="47"/>
      <c r="D7" s="48"/>
      <c r="E7" s="48"/>
      <c r="F7" s="48"/>
      <c r="G7" s="49"/>
    </row>
    <row r="8" spans="1:7" ht="12.75">
      <c r="A8" s="8" t="s">
        <v>26</v>
      </c>
      <c r="B8" s="9">
        <v>39726</v>
      </c>
      <c r="C8" s="47"/>
      <c r="D8" s="48"/>
      <c r="E8" s="48"/>
      <c r="F8" s="48"/>
      <c r="G8" s="49"/>
    </row>
    <row r="9" spans="1:7" ht="12.75">
      <c r="A9" s="8" t="s">
        <v>27</v>
      </c>
      <c r="B9" s="9">
        <v>39727</v>
      </c>
      <c r="C9" s="47"/>
      <c r="D9" s="48"/>
      <c r="E9" s="48"/>
      <c r="F9" s="48"/>
      <c r="G9" s="49"/>
    </row>
    <row r="10" spans="1:7" ht="12.75">
      <c r="A10" s="8" t="s">
        <v>28</v>
      </c>
      <c r="B10" s="9">
        <v>39728</v>
      </c>
      <c r="C10" s="47"/>
      <c r="D10" s="48"/>
      <c r="E10" s="48"/>
      <c r="F10" s="48"/>
      <c r="G10" s="49"/>
    </row>
    <row r="11" spans="1:7" ht="12.75">
      <c r="A11" s="8" t="s">
        <v>22</v>
      </c>
      <c r="B11" s="9">
        <v>39729</v>
      </c>
      <c r="C11" s="47"/>
      <c r="D11" s="48"/>
      <c r="E11" s="48"/>
      <c r="F11" s="48"/>
      <c r="G11" s="49"/>
    </row>
    <row r="12" spans="1:7" ht="12.75">
      <c r="A12" s="8" t="s">
        <v>23</v>
      </c>
      <c r="B12" s="9">
        <v>39730</v>
      </c>
      <c r="C12" s="47"/>
      <c r="D12" s="48"/>
      <c r="E12" s="48"/>
      <c r="F12" s="48"/>
      <c r="G12" s="49"/>
    </row>
    <row r="13" spans="1:7" ht="12.75">
      <c r="A13" s="8" t="s">
        <v>24</v>
      </c>
      <c r="B13" s="9">
        <v>39731</v>
      </c>
      <c r="C13" s="47"/>
      <c r="D13" s="48"/>
      <c r="E13" s="48"/>
      <c r="F13" s="48"/>
      <c r="G13" s="49"/>
    </row>
    <row r="14" spans="1:7" ht="12.75">
      <c r="A14" s="8" t="s">
        <v>25</v>
      </c>
      <c r="B14" s="9">
        <v>39732</v>
      </c>
      <c r="C14" s="47"/>
      <c r="D14" s="48"/>
      <c r="E14" s="48"/>
      <c r="F14" s="48"/>
      <c r="G14" s="49"/>
    </row>
    <row r="15" spans="1:7" ht="12.75">
      <c r="A15" s="8" t="s">
        <v>26</v>
      </c>
      <c r="B15" s="9">
        <v>39733</v>
      </c>
      <c r="C15" s="47"/>
      <c r="D15" s="48"/>
      <c r="E15" s="48"/>
      <c r="F15" s="48"/>
      <c r="G15" s="49"/>
    </row>
    <row r="16" spans="1:7" ht="12.75">
      <c r="A16" s="8" t="s">
        <v>27</v>
      </c>
      <c r="B16" s="9">
        <v>39734</v>
      </c>
      <c r="C16" s="47"/>
      <c r="D16" s="48"/>
      <c r="E16" s="48"/>
      <c r="F16" s="48"/>
      <c r="G16" s="49"/>
    </row>
    <row r="17" spans="1:7" ht="12.75">
      <c r="A17" s="8" t="s">
        <v>28</v>
      </c>
      <c r="B17" s="9">
        <v>39735</v>
      </c>
      <c r="C17" s="47"/>
      <c r="D17" s="48"/>
      <c r="E17" s="48"/>
      <c r="F17" s="48"/>
      <c r="G17" s="49"/>
    </row>
    <row r="18" spans="1:7" ht="12.75">
      <c r="A18" s="8" t="s">
        <v>22</v>
      </c>
      <c r="B18" s="9">
        <v>39736</v>
      </c>
      <c r="C18" s="47"/>
      <c r="D18" s="48"/>
      <c r="E18" s="48"/>
      <c r="F18" s="48"/>
      <c r="G18" s="49"/>
    </row>
    <row r="19" spans="1:7" ht="12.75">
      <c r="A19" s="8" t="s">
        <v>23</v>
      </c>
      <c r="B19" s="9">
        <v>39737</v>
      </c>
      <c r="C19" s="47"/>
      <c r="D19" s="48"/>
      <c r="E19" s="48"/>
      <c r="F19" s="48"/>
      <c r="G19" s="49"/>
    </row>
    <row r="20" spans="1:7" ht="12.75">
      <c r="A20" s="8" t="s">
        <v>24</v>
      </c>
      <c r="B20" s="9">
        <v>39738</v>
      </c>
      <c r="C20" s="47"/>
      <c r="D20" s="48"/>
      <c r="E20" s="48"/>
      <c r="F20" s="48"/>
      <c r="G20" s="49"/>
    </row>
    <row r="21" spans="1:7" ht="12.75">
      <c r="A21" s="8" t="s">
        <v>25</v>
      </c>
      <c r="B21" s="9">
        <v>39739</v>
      </c>
      <c r="C21" s="47"/>
      <c r="D21" s="48"/>
      <c r="E21" s="48"/>
      <c r="F21" s="48"/>
      <c r="G21" s="49"/>
    </row>
    <row r="22" spans="1:7" ht="12.75">
      <c r="A22" s="8" t="s">
        <v>26</v>
      </c>
      <c r="B22" s="9">
        <v>39740</v>
      </c>
      <c r="C22" s="47"/>
      <c r="D22" s="48"/>
      <c r="E22" s="48"/>
      <c r="F22" s="48"/>
      <c r="G22" s="49"/>
    </row>
    <row r="23" spans="1:7" ht="12.75">
      <c r="A23" s="8" t="s">
        <v>27</v>
      </c>
      <c r="B23" s="9">
        <v>39741</v>
      </c>
      <c r="C23" s="47"/>
      <c r="D23" s="48"/>
      <c r="E23" s="48"/>
      <c r="F23" s="48"/>
      <c r="G23" s="49"/>
    </row>
    <row r="24" spans="1:7" ht="12.75">
      <c r="A24" s="8" t="s">
        <v>28</v>
      </c>
      <c r="B24" s="9">
        <v>39742</v>
      </c>
      <c r="C24" s="47"/>
      <c r="D24" s="48"/>
      <c r="E24" s="48"/>
      <c r="F24" s="48"/>
      <c r="G24" s="49"/>
    </row>
    <row r="25" spans="1:7" ht="12.75">
      <c r="A25" s="8" t="s">
        <v>22</v>
      </c>
      <c r="B25" s="9">
        <v>39743</v>
      </c>
      <c r="C25" s="47"/>
      <c r="D25" s="48"/>
      <c r="E25" s="48"/>
      <c r="F25" s="48"/>
      <c r="G25" s="49"/>
    </row>
    <row r="26" spans="1:7" ht="12.75">
      <c r="A26" s="8" t="s">
        <v>23</v>
      </c>
      <c r="B26" s="9">
        <v>39744</v>
      </c>
      <c r="C26" s="47"/>
      <c r="D26" s="48"/>
      <c r="E26" s="48"/>
      <c r="F26" s="48"/>
      <c r="G26" s="49"/>
    </row>
    <row r="27" spans="1:7" ht="12.75">
      <c r="A27" s="8" t="s">
        <v>24</v>
      </c>
      <c r="B27" s="9">
        <v>39745</v>
      </c>
      <c r="C27" s="47"/>
      <c r="D27" s="48"/>
      <c r="E27" s="48"/>
      <c r="F27" s="48"/>
      <c r="G27" s="49"/>
    </row>
    <row r="28" spans="1:7" ht="12.75">
      <c r="A28" s="8" t="s">
        <v>25</v>
      </c>
      <c r="B28" s="9">
        <v>39746</v>
      </c>
      <c r="C28" s="47"/>
      <c r="D28" s="48"/>
      <c r="E28" s="48"/>
      <c r="F28" s="48"/>
      <c r="G28" s="49"/>
    </row>
    <row r="29" spans="1:7" ht="12.75">
      <c r="A29" s="8" t="s">
        <v>26</v>
      </c>
      <c r="B29" s="9">
        <v>39747</v>
      </c>
      <c r="C29" s="47"/>
      <c r="D29" s="48"/>
      <c r="E29" s="48"/>
      <c r="F29" s="48"/>
      <c r="G29" s="49"/>
    </row>
    <row r="30" spans="1:7" ht="12.75">
      <c r="A30" s="8" t="s">
        <v>27</v>
      </c>
      <c r="B30" s="9">
        <v>39748</v>
      </c>
      <c r="C30" s="47"/>
      <c r="D30" s="48"/>
      <c r="E30" s="48"/>
      <c r="F30" s="48"/>
      <c r="G30" s="49"/>
    </row>
    <row r="31" spans="1:8" ht="12.75">
      <c r="A31" s="8" t="s">
        <v>28</v>
      </c>
      <c r="B31" s="9">
        <v>39749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22</v>
      </c>
      <c r="B32" s="9">
        <v>39750</v>
      </c>
      <c r="C32" s="47"/>
      <c r="D32" s="48"/>
      <c r="E32" s="48"/>
      <c r="F32" s="48"/>
      <c r="G32" s="49"/>
    </row>
    <row r="33" spans="1:7" ht="12.75">
      <c r="A33" s="8" t="s">
        <v>23</v>
      </c>
      <c r="B33" s="9">
        <v>39751</v>
      </c>
      <c r="C33" s="47"/>
      <c r="D33" s="48"/>
      <c r="E33" s="48"/>
      <c r="F33" s="48"/>
      <c r="G33" s="49"/>
    </row>
    <row r="34" spans="1:7" ht="12.75">
      <c r="A34" s="8" t="s">
        <v>24</v>
      </c>
      <c r="B34" s="9">
        <v>39752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G4" sqref="G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57421875" style="0" customWidth="1"/>
    <col min="15" max="16" width="5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>
        <v>39753</v>
      </c>
      <c r="B2" s="55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39753</v>
      </c>
      <c r="C5" s="1">
        <v>164</v>
      </c>
      <c r="D5" s="4">
        <v>71</v>
      </c>
      <c r="E5" s="1">
        <v>310</v>
      </c>
      <c r="F5" s="4">
        <v>109</v>
      </c>
      <c r="G5" s="1">
        <v>251</v>
      </c>
      <c r="H5" s="4">
        <v>96</v>
      </c>
      <c r="I5" s="26">
        <f>SUM(C5:H5)</f>
        <v>1001</v>
      </c>
      <c r="J5" s="27"/>
      <c r="K5" s="1">
        <v>15</v>
      </c>
      <c r="L5" s="1">
        <v>5</v>
      </c>
      <c r="M5" s="1"/>
      <c r="N5" s="1">
        <v>22</v>
      </c>
      <c r="O5" s="1">
        <f aca="true" t="shared" si="0" ref="O5:O36">SUM(K5:N5)</f>
        <v>42</v>
      </c>
      <c r="P5" s="1"/>
      <c r="Q5" s="3">
        <v>164</v>
      </c>
      <c r="R5" s="3">
        <v>210</v>
      </c>
      <c r="S5" s="15">
        <f>SUM(O5:R5)</f>
        <v>416</v>
      </c>
      <c r="T5" s="16">
        <f>SUM(I5+S5)</f>
        <v>1417</v>
      </c>
    </row>
    <row r="6" spans="1:20" ht="12" customHeight="1">
      <c r="A6" s="18" t="s">
        <v>26</v>
      </c>
      <c r="B6" s="10">
        <v>39754</v>
      </c>
      <c r="C6" s="1"/>
      <c r="D6" s="4"/>
      <c r="E6" s="1"/>
      <c r="F6" s="4"/>
      <c r="G6" s="1">
        <v>571</v>
      </c>
      <c r="H6" s="4">
        <v>161</v>
      </c>
      <c r="I6" s="26">
        <f aca="true" t="shared" si="1" ref="I6:I35">SUM(C6:H6)</f>
        <v>732</v>
      </c>
      <c r="J6" s="27"/>
      <c r="K6" s="1"/>
      <c r="L6" s="1"/>
      <c r="M6" s="1"/>
      <c r="N6" s="1">
        <v>18</v>
      </c>
      <c r="O6" s="1">
        <f t="shared" si="0"/>
        <v>18</v>
      </c>
      <c r="P6" s="1"/>
      <c r="Q6" s="3">
        <v>1789</v>
      </c>
      <c r="R6" s="3">
        <v>226</v>
      </c>
      <c r="S6" s="15">
        <f aca="true" t="shared" si="2" ref="S6:S36">SUM(O6:R6)</f>
        <v>2033</v>
      </c>
      <c r="T6" s="16">
        <f>SUM(I6+S6)</f>
        <v>2765</v>
      </c>
    </row>
    <row r="7" spans="1:20" ht="12" customHeight="1">
      <c r="A7" s="18" t="s">
        <v>27</v>
      </c>
      <c r="B7" s="10">
        <v>39755</v>
      </c>
      <c r="C7" s="1">
        <v>97</v>
      </c>
      <c r="D7" s="4">
        <v>44</v>
      </c>
      <c r="E7" s="1">
        <v>141</v>
      </c>
      <c r="F7" s="4">
        <v>39</v>
      </c>
      <c r="G7" s="1">
        <v>149</v>
      </c>
      <c r="H7" s="4">
        <v>65</v>
      </c>
      <c r="I7" s="26">
        <f t="shared" si="1"/>
        <v>535</v>
      </c>
      <c r="J7" s="27"/>
      <c r="K7" s="1">
        <v>13</v>
      </c>
      <c r="L7" s="1">
        <v>2</v>
      </c>
      <c r="M7" s="1"/>
      <c r="N7" s="1">
        <v>19</v>
      </c>
      <c r="O7" s="1">
        <f t="shared" si="0"/>
        <v>34</v>
      </c>
      <c r="P7" s="1"/>
      <c r="Q7" s="3">
        <v>251</v>
      </c>
      <c r="R7" s="3">
        <v>233</v>
      </c>
      <c r="S7" s="15">
        <f t="shared" si="2"/>
        <v>518</v>
      </c>
      <c r="T7" s="16">
        <f aca="true" t="shared" si="3" ref="T7:T34">SUM(I7+S7)</f>
        <v>1053</v>
      </c>
    </row>
    <row r="8" spans="1:20" ht="12" customHeight="1">
      <c r="A8" s="18" t="s">
        <v>28</v>
      </c>
      <c r="B8" s="10">
        <v>39756</v>
      </c>
      <c r="C8" s="1"/>
      <c r="D8" s="4"/>
      <c r="E8" s="1"/>
      <c r="F8" s="4"/>
      <c r="G8" s="1"/>
      <c r="H8" s="4"/>
      <c r="I8" s="26">
        <f t="shared" si="1"/>
        <v>0</v>
      </c>
      <c r="J8" s="27"/>
      <c r="K8" s="1"/>
      <c r="L8" s="1"/>
      <c r="M8" s="1"/>
      <c r="N8" s="1"/>
      <c r="O8" s="1">
        <f t="shared" si="0"/>
        <v>0</v>
      </c>
      <c r="P8" s="1"/>
      <c r="Q8" s="3"/>
      <c r="R8" s="3"/>
      <c r="S8" s="15">
        <f t="shared" si="2"/>
        <v>0</v>
      </c>
      <c r="T8" s="16">
        <f t="shared" si="3"/>
        <v>0</v>
      </c>
    </row>
    <row r="9" spans="1:20" ht="12" customHeight="1">
      <c r="A9" s="18" t="s">
        <v>22</v>
      </c>
      <c r="B9" s="10">
        <v>39757</v>
      </c>
      <c r="C9" s="1">
        <v>59</v>
      </c>
      <c r="D9" s="4">
        <v>13</v>
      </c>
      <c r="E9" s="1">
        <v>56</v>
      </c>
      <c r="F9" s="4">
        <v>17</v>
      </c>
      <c r="G9" s="1">
        <v>114</v>
      </c>
      <c r="H9" s="4">
        <v>46</v>
      </c>
      <c r="I9" s="26">
        <f t="shared" si="1"/>
        <v>305</v>
      </c>
      <c r="J9" s="27"/>
      <c r="K9" s="1">
        <v>19</v>
      </c>
      <c r="L9" s="1">
        <v>2</v>
      </c>
      <c r="M9" s="1">
        <v>2</v>
      </c>
      <c r="N9" s="1">
        <v>17</v>
      </c>
      <c r="O9" s="1">
        <f t="shared" si="0"/>
        <v>40</v>
      </c>
      <c r="P9" s="1"/>
      <c r="Q9" s="3">
        <v>87</v>
      </c>
      <c r="R9" s="3">
        <v>85</v>
      </c>
      <c r="S9" s="15">
        <f t="shared" si="2"/>
        <v>212</v>
      </c>
      <c r="T9" s="16">
        <f t="shared" si="3"/>
        <v>517</v>
      </c>
    </row>
    <row r="10" spans="1:20" ht="12" customHeight="1">
      <c r="A10" s="18" t="s">
        <v>23</v>
      </c>
      <c r="B10" s="10">
        <v>39758</v>
      </c>
      <c r="C10" s="19">
        <v>66</v>
      </c>
      <c r="D10" s="4">
        <v>33</v>
      </c>
      <c r="E10" s="19">
        <v>58</v>
      </c>
      <c r="F10" s="4">
        <v>15</v>
      </c>
      <c r="G10" s="19">
        <v>80</v>
      </c>
      <c r="H10" s="4">
        <v>30</v>
      </c>
      <c r="I10" s="26">
        <f t="shared" si="1"/>
        <v>282</v>
      </c>
      <c r="J10" s="27"/>
      <c r="K10" s="19">
        <v>5</v>
      </c>
      <c r="L10" s="19">
        <v>3</v>
      </c>
      <c r="M10" s="19"/>
      <c r="N10" s="19">
        <v>10</v>
      </c>
      <c r="O10" s="1">
        <f t="shared" si="0"/>
        <v>18</v>
      </c>
      <c r="P10" s="19">
        <v>48</v>
      </c>
      <c r="Q10" s="20">
        <v>91</v>
      </c>
      <c r="R10" s="20">
        <v>73</v>
      </c>
      <c r="S10" s="15">
        <f t="shared" si="2"/>
        <v>230</v>
      </c>
      <c r="T10" s="16">
        <f t="shared" si="3"/>
        <v>512</v>
      </c>
    </row>
    <row r="11" spans="1:20" ht="12" customHeight="1">
      <c r="A11" s="18" t="s">
        <v>24</v>
      </c>
      <c r="B11" s="10">
        <v>39759</v>
      </c>
      <c r="C11" s="1">
        <v>59</v>
      </c>
      <c r="D11" s="4">
        <v>16</v>
      </c>
      <c r="E11" s="1">
        <v>58</v>
      </c>
      <c r="F11" s="4">
        <v>13</v>
      </c>
      <c r="G11" s="1">
        <v>90</v>
      </c>
      <c r="H11" s="4">
        <v>55</v>
      </c>
      <c r="I11" s="26">
        <f t="shared" si="1"/>
        <v>291</v>
      </c>
      <c r="J11" s="27"/>
      <c r="K11" s="1">
        <v>10</v>
      </c>
      <c r="L11" s="1"/>
      <c r="M11" s="1"/>
      <c r="N11" s="1">
        <v>9</v>
      </c>
      <c r="O11" s="1">
        <f t="shared" si="0"/>
        <v>19</v>
      </c>
      <c r="P11" s="1"/>
      <c r="Q11" s="3">
        <v>66</v>
      </c>
      <c r="R11" s="3">
        <v>67</v>
      </c>
      <c r="S11" s="15">
        <f t="shared" si="2"/>
        <v>152</v>
      </c>
      <c r="T11" s="16">
        <f t="shared" si="3"/>
        <v>443</v>
      </c>
    </row>
    <row r="12" spans="1:20" ht="11.25" customHeight="1">
      <c r="A12" s="18" t="s">
        <v>25</v>
      </c>
      <c r="B12" s="10">
        <v>39760</v>
      </c>
      <c r="C12" s="1">
        <v>81</v>
      </c>
      <c r="D12" s="4">
        <v>39</v>
      </c>
      <c r="E12" s="1">
        <v>185</v>
      </c>
      <c r="F12" s="4">
        <v>60</v>
      </c>
      <c r="G12" s="1">
        <v>263</v>
      </c>
      <c r="H12" s="4">
        <v>82</v>
      </c>
      <c r="I12" s="26">
        <f t="shared" si="1"/>
        <v>710</v>
      </c>
      <c r="J12" s="27"/>
      <c r="K12" s="1">
        <v>16</v>
      </c>
      <c r="L12" s="1">
        <v>2</v>
      </c>
      <c r="M12" s="1"/>
      <c r="N12" s="1">
        <v>14</v>
      </c>
      <c r="O12" s="1">
        <f t="shared" si="0"/>
        <v>32</v>
      </c>
      <c r="P12" s="1"/>
      <c r="Q12" s="3">
        <v>117</v>
      </c>
      <c r="R12" s="3">
        <v>168</v>
      </c>
      <c r="S12" s="15">
        <f t="shared" si="2"/>
        <v>317</v>
      </c>
      <c r="T12" s="16">
        <f t="shared" si="3"/>
        <v>1027</v>
      </c>
    </row>
    <row r="13" spans="1:20" ht="12" customHeight="1">
      <c r="A13" s="18" t="s">
        <v>26</v>
      </c>
      <c r="B13" s="10">
        <v>39761</v>
      </c>
      <c r="C13" s="1">
        <v>181</v>
      </c>
      <c r="D13" s="4">
        <v>43</v>
      </c>
      <c r="E13" s="1">
        <v>340</v>
      </c>
      <c r="F13" s="4">
        <v>85</v>
      </c>
      <c r="G13" s="1">
        <v>215</v>
      </c>
      <c r="H13" s="4">
        <v>102</v>
      </c>
      <c r="I13" s="26">
        <f t="shared" si="1"/>
        <v>966</v>
      </c>
      <c r="J13" s="27"/>
      <c r="K13" s="1">
        <v>17</v>
      </c>
      <c r="L13" s="1">
        <v>2</v>
      </c>
      <c r="M13" s="1"/>
      <c r="N13" s="1">
        <v>34</v>
      </c>
      <c r="O13" s="1">
        <f t="shared" si="0"/>
        <v>53</v>
      </c>
      <c r="P13" s="1"/>
      <c r="Q13" s="3">
        <v>195</v>
      </c>
      <c r="R13" s="3">
        <v>217</v>
      </c>
      <c r="S13" s="15">
        <f t="shared" si="2"/>
        <v>465</v>
      </c>
      <c r="T13" s="16">
        <f t="shared" si="3"/>
        <v>1431</v>
      </c>
    </row>
    <row r="14" spans="1:20" ht="12" customHeight="1">
      <c r="A14" s="18" t="s">
        <v>27</v>
      </c>
      <c r="B14" s="10">
        <v>39762</v>
      </c>
      <c r="C14" s="1">
        <v>256</v>
      </c>
      <c r="D14" s="4">
        <v>54</v>
      </c>
      <c r="E14" s="1">
        <v>360</v>
      </c>
      <c r="F14" s="4">
        <v>64</v>
      </c>
      <c r="G14" s="1">
        <v>328</v>
      </c>
      <c r="H14" s="4">
        <v>87</v>
      </c>
      <c r="I14" s="26">
        <f t="shared" si="1"/>
        <v>1149</v>
      </c>
      <c r="J14" s="27"/>
      <c r="K14" s="1">
        <v>24</v>
      </c>
      <c r="L14" s="1">
        <v>8</v>
      </c>
      <c r="M14" s="1"/>
      <c r="N14" s="1">
        <v>30</v>
      </c>
      <c r="O14" s="1">
        <f t="shared" si="0"/>
        <v>62</v>
      </c>
      <c r="P14" s="1">
        <v>73</v>
      </c>
      <c r="Q14" s="3">
        <v>156</v>
      </c>
      <c r="R14" s="3">
        <v>199</v>
      </c>
      <c r="S14" s="15">
        <f t="shared" si="2"/>
        <v>490</v>
      </c>
      <c r="T14" s="16">
        <f t="shared" si="3"/>
        <v>1639</v>
      </c>
    </row>
    <row r="15" spans="1:20" ht="12" customHeight="1">
      <c r="A15" s="18" t="s">
        <v>28</v>
      </c>
      <c r="B15" s="10">
        <v>39763</v>
      </c>
      <c r="C15" s="1"/>
      <c r="D15" s="4"/>
      <c r="E15" s="1"/>
      <c r="F15" s="4"/>
      <c r="G15" s="1"/>
      <c r="H15" s="4"/>
      <c r="I15" s="26">
        <f t="shared" si="1"/>
        <v>0</v>
      </c>
      <c r="J15" s="27"/>
      <c r="K15" s="1"/>
      <c r="L15" s="1"/>
      <c r="M15" s="1"/>
      <c r="N15" s="1"/>
      <c r="O15" s="1">
        <f t="shared" si="0"/>
        <v>0</v>
      </c>
      <c r="P15" s="1"/>
      <c r="Q15" s="3"/>
      <c r="R15" s="3"/>
      <c r="S15" s="15">
        <f t="shared" si="2"/>
        <v>0</v>
      </c>
      <c r="T15" s="16">
        <f t="shared" si="3"/>
        <v>0</v>
      </c>
    </row>
    <row r="16" spans="1:20" ht="11.25" customHeight="1">
      <c r="A16" s="18" t="s">
        <v>22</v>
      </c>
      <c r="B16" s="10">
        <v>39764</v>
      </c>
      <c r="C16" s="1">
        <v>54</v>
      </c>
      <c r="D16" s="4">
        <v>16</v>
      </c>
      <c r="E16" s="1">
        <v>77</v>
      </c>
      <c r="F16" s="4">
        <v>28</v>
      </c>
      <c r="G16" s="1">
        <v>103</v>
      </c>
      <c r="H16" s="4">
        <v>64</v>
      </c>
      <c r="I16" s="26">
        <f t="shared" si="1"/>
        <v>342</v>
      </c>
      <c r="J16" s="27"/>
      <c r="K16" s="1">
        <v>6</v>
      </c>
      <c r="L16" s="1">
        <v>3</v>
      </c>
      <c r="M16" s="1"/>
      <c r="N16" s="1">
        <v>10</v>
      </c>
      <c r="O16" s="1">
        <f t="shared" si="0"/>
        <v>19</v>
      </c>
      <c r="P16" s="1">
        <v>56</v>
      </c>
      <c r="Q16" s="3">
        <v>71</v>
      </c>
      <c r="R16" s="3">
        <v>101</v>
      </c>
      <c r="S16" s="15">
        <f t="shared" si="2"/>
        <v>247</v>
      </c>
      <c r="T16" s="16">
        <f t="shared" si="3"/>
        <v>589</v>
      </c>
    </row>
    <row r="17" spans="1:20" ht="11.25" customHeight="1">
      <c r="A17" s="18" t="s">
        <v>23</v>
      </c>
      <c r="B17" s="10">
        <v>39765</v>
      </c>
      <c r="C17" s="19">
        <v>74</v>
      </c>
      <c r="D17" s="4">
        <v>11</v>
      </c>
      <c r="E17" s="19">
        <v>64</v>
      </c>
      <c r="F17" s="4">
        <v>11</v>
      </c>
      <c r="G17" s="19">
        <v>150</v>
      </c>
      <c r="H17" s="4">
        <v>68</v>
      </c>
      <c r="I17" s="26">
        <f t="shared" si="1"/>
        <v>378</v>
      </c>
      <c r="J17" s="27"/>
      <c r="K17" s="19">
        <v>13</v>
      </c>
      <c r="L17" s="19">
        <v>3</v>
      </c>
      <c r="M17" s="19"/>
      <c r="N17" s="19">
        <v>7</v>
      </c>
      <c r="O17" s="1">
        <f t="shared" si="0"/>
        <v>23</v>
      </c>
      <c r="P17" s="19">
        <v>219</v>
      </c>
      <c r="Q17" s="20">
        <v>80</v>
      </c>
      <c r="R17" s="20">
        <v>87</v>
      </c>
      <c r="S17" s="15">
        <f t="shared" si="2"/>
        <v>409</v>
      </c>
      <c r="T17" s="16">
        <f>SUM(I17+S17)</f>
        <v>787</v>
      </c>
    </row>
    <row r="18" spans="1:20" ht="11.25" customHeight="1">
      <c r="A18" s="18" t="s">
        <v>24</v>
      </c>
      <c r="B18" s="10">
        <v>39766</v>
      </c>
      <c r="C18" s="1">
        <v>71</v>
      </c>
      <c r="D18" s="4">
        <v>11</v>
      </c>
      <c r="E18" s="1">
        <v>66</v>
      </c>
      <c r="F18" s="4">
        <v>33</v>
      </c>
      <c r="G18" s="1">
        <v>140</v>
      </c>
      <c r="H18" s="4">
        <v>89</v>
      </c>
      <c r="I18" s="26">
        <f t="shared" si="1"/>
        <v>410</v>
      </c>
      <c r="J18" s="27"/>
      <c r="K18" s="1">
        <v>11</v>
      </c>
      <c r="L18" s="1"/>
      <c r="M18" s="1"/>
      <c r="N18" s="1">
        <v>19</v>
      </c>
      <c r="O18" s="1">
        <f t="shared" si="0"/>
        <v>30</v>
      </c>
      <c r="P18" s="1">
        <v>54</v>
      </c>
      <c r="Q18" s="3">
        <v>126</v>
      </c>
      <c r="R18" s="3">
        <v>121</v>
      </c>
      <c r="S18" s="15">
        <f t="shared" si="2"/>
        <v>331</v>
      </c>
      <c r="T18" s="16">
        <f>SUM(I18+S18)</f>
        <v>741</v>
      </c>
    </row>
    <row r="19" spans="1:20" ht="12" customHeight="1">
      <c r="A19" s="18" t="s">
        <v>25</v>
      </c>
      <c r="B19" s="10">
        <v>39767</v>
      </c>
      <c r="C19" s="1">
        <v>126</v>
      </c>
      <c r="D19" s="4">
        <v>32</v>
      </c>
      <c r="E19" s="1">
        <v>261</v>
      </c>
      <c r="F19" s="4">
        <v>67</v>
      </c>
      <c r="G19" s="1">
        <v>185</v>
      </c>
      <c r="H19" s="4">
        <v>54</v>
      </c>
      <c r="I19" s="26">
        <f t="shared" si="1"/>
        <v>725</v>
      </c>
      <c r="J19" s="27"/>
      <c r="K19" s="1">
        <v>9</v>
      </c>
      <c r="L19" s="1">
        <v>13</v>
      </c>
      <c r="M19" s="1"/>
      <c r="N19" s="1">
        <v>32</v>
      </c>
      <c r="O19" s="1">
        <f t="shared" si="0"/>
        <v>54</v>
      </c>
      <c r="P19" s="1"/>
      <c r="Q19" s="3">
        <v>96</v>
      </c>
      <c r="R19" s="3">
        <v>132</v>
      </c>
      <c r="S19" s="15">
        <f t="shared" si="2"/>
        <v>282</v>
      </c>
      <c r="T19" s="16">
        <f t="shared" si="3"/>
        <v>1007</v>
      </c>
    </row>
    <row r="20" spans="1:20" ht="11.25" customHeight="1">
      <c r="A20" s="18" t="s">
        <v>26</v>
      </c>
      <c r="B20" s="10">
        <v>39768</v>
      </c>
      <c r="C20" s="1">
        <v>163</v>
      </c>
      <c r="D20" s="4">
        <v>44</v>
      </c>
      <c r="E20" s="1">
        <v>265</v>
      </c>
      <c r="F20" s="4">
        <v>76</v>
      </c>
      <c r="G20" s="1">
        <v>310</v>
      </c>
      <c r="H20" s="4">
        <v>95</v>
      </c>
      <c r="I20" s="26">
        <f t="shared" si="1"/>
        <v>953</v>
      </c>
      <c r="J20" s="27"/>
      <c r="K20" s="1">
        <v>12</v>
      </c>
      <c r="L20" s="1"/>
      <c r="M20" s="1"/>
      <c r="N20" s="1">
        <v>23</v>
      </c>
      <c r="O20" s="1">
        <f t="shared" si="0"/>
        <v>35</v>
      </c>
      <c r="P20" s="1"/>
      <c r="Q20" s="3">
        <v>162</v>
      </c>
      <c r="R20" s="3">
        <v>226</v>
      </c>
      <c r="S20" s="15">
        <f t="shared" si="2"/>
        <v>423</v>
      </c>
      <c r="T20" s="16">
        <f t="shared" si="3"/>
        <v>1376</v>
      </c>
    </row>
    <row r="21" spans="1:20" ht="12" customHeight="1">
      <c r="A21" s="18" t="s">
        <v>27</v>
      </c>
      <c r="B21" s="10">
        <v>39769</v>
      </c>
      <c r="C21" s="1">
        <v>73</v>
      </c>
      <c r="D21" s="4">
        <v>6</v>
      </c>
      <c r="E21" s="1">
        <v>161</v>
      </c>
      <c r="F21" s="4">
        <v>14</v>
      </c>
      <c r="G21" s="1">
        <v>146</v>
      </c>
      <c r="H21" s="4">
        <v>52</v>
      </c>
      <c r="I21" s="26">
        <f t="shared" si="1"/>
        <v>452</v>
      </c>
      <c r="J21" s="27"/>
      <c r="K21" s="1">
        <v>9</v>
      </c>
      <c r="L21" s="1">
        <v>2</v>
      </c>
      <c r="M21" s="1"/>
      <c r="N21" s="1">
        <v>9</v>
      </c>
      <c r="O21" s="1">
        <f t="shared" si="0"/>
        <v>20</v>
      </c>
      <c r="P21" s="1">
        <v>253</v>
      </c>
      <c r="Q21" s="3">
        <v>67</v>
      </c>
      <c r="R21" s="3">
        <v>92</v>
      </c>
      <c r="S21" s="15">
        <f t="shared" si="2"/>
        <v>432</v>
      </c>
      <c r="T21" s="16">
        <f t="shared" si="3"/>
        <v>884</v>
      </c>
    </row>
    <row r="22" spans="1:20" ht="12" customHeight="1">
      <c r="A22" s="18" t="s">
        <v>28</v>
      </c>
      <c r="B22" s="10">
        <v>39770</v>
      </c>
      <c r="C22" s="1"/>
      <c r="D22" s="4"/>
      <c r="E22" s="1"/>
      <c r="F22" s="4"/>
      <c r="G22" s="1"/>
      <c r="H22" s="4"/>
      <c r="I22" s="26">
        <f t="shared" si="1"/>
        <v>0</v>
      </c>
      <c r="J22" s="27"/>
      <c r="K22" s="1"/>
      <c r="L22" s="1"/>
      <c r="M22" s="1"/>
      <c r="N22" s="1"/>
      <c r="O22" s="1">
        <f t="shared" si="0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22</v>
      </c>
      <c r="B23" s="10">
        <v>39771</v>
      </c>
      <c r="C23" s="1">
        <v>90</v>
      </c>
      <c r="D23" s="4">
        <v>14</v>
      </c>
      <c r="E23" s="1">
        <v>76</v>
      </c>
      <c r="F23" s="4">
        <v>20</v>
      </c>
      <c r="G23" s="19">
        <v>182</v>
      </c>
      <c r="H23" s="4">
        <v>73</v>
      </c>
      <c r="I23" s="26">
        <f t="shared" si="1"/>
        <v>455</v>
      </c>
      <c r="J23" s="27"/>
      <c r="K23" s="1">
        <v>11</v>
      </c>
      <c r="L23" s="1"/>
      <c r="M23" s="1"/>
      <c r="N23" s="1">
        <v>5</v>
      </c>
      <c r="O23" s="1">
        <f t="shared" si="0"/>
        <v>16</v>
      </c>
      <c r="P23" s="1">
        <v>41</v>
      </c>
      <c r="Q23" s="3">
        <v>189</v>
      </c>
      <c r="R23" s="3">
        <v>153</v>
      </c>
      <c r="S23" s="15">
        <f t="shared" si="2"/>
        <v>399</v>
      </c>
      <c r="T23" s="16">
        <f t="shared" si="3"/>
        <v>854</v>
      </c>
    </row>
    <row r="24" spans="1:20" ht="12" customHeight="1">
      <c r="A24" s="18" t="s">
        <v>23</v>
      </c>
      <c r="B24" s="10">
        <v>39772</v>
      </c>
      <c r="C24" s="19">
        <v>84</v>
      </c>
      <c r="D24" s="4">
        <v>10</v>
      </c>
      <c r="E24" s="19">
        <v>63</v>
      </c>
      <c r="F24" s="4">
        <v>14</v>
      </c>
      <c r="G24" s="19">
        <v>167</v>
      </c>
      <c r="H24" s="4">
        <v>82</v>
      </c>
      <c r="I24" s="26">
        <f t="shared" si="1"/>
        <v>420</v>
      </c>
      <c r="J24" s="27"/>
      <c r="K24" s="19">
        <v>12</v>
      </c>
      <c r="L24" s="19"/>
      <c r="M24" s="19"/>
      <c r="N24" s="19">
        <v>9</v>
      </c>
      <c r="O24" s="1">
        <f t="shared" si="0"/>
        <v>21</v>
      </c>
      <c r="P24" s="19">
        <v>59</v>
      </c>
      <c r="Q24" s="20">
        <v>686</v>
      </c>
      <c r="R24" s="20">
        <v>135</v>
      </c>
      <c r="S24" s="15">
        <f t="shared" si="2"/>
        <v>901</v>
      </c>
      <c r="T24" s="16">
        <f>SUM(I24+S24)</f>
        <v>1321</v>
      </c>
    </row>
    <row r="25" spans="1:20" ht="12" customHeight="1">
      <c r="A25" s="18" t="s">
        <v>24</v>
      </c>
      <c r="B25" s="10">
        <v>39773</v>
      </c>
      <c r="C25" s="1">
        <v>124</v>
      </c>
      <c r="D25" s="4">
        <v>44</v>
      </c>
      <c r="E25" s="1">
        <v>114</v>
      </c>
      <c r="F25" s="4">
        <v>28</v>
      </c>
      <c r="G25" s="1">
        <v>147</v>
      </c>
      <c r="H25" s="4">
        <v>42</v>
      </c>
      <c r="I25" s="26">
        <f t="shared" si="1"/>
        <v>499</v>
      </c>
      <c r="J25" s="27"/>
      <c r="K25" s="1">
        <v>18</v>
      </c>
      <c r="L25" s="1">
        <v>3</v>
      </c>
      <c r="M25" s="1"/>
      <c r="N25" s="1">
        <v>15</v>
      </c>
      <c r="O25" s="1">
        <f t="shared" si="0"/>
        <v>36</v>
      </c>
      <c r="P25" s="1">
        <v>73</v>
      </c>
      <c r="Q25" s="3">
        <v>123</v>
      </c>
      <c r="R25" s="3">
        <v>121</v>
      </c>
      <c r="S25" s="15">
        <f t="shared" si="2"/>
        <v>353</v>
      </c>
      <c r="T25" s="16">
        <f t="shared" si="3"/>
        <v>852</v>
      </c>
    </row>
    <row r="26" spans="1:20" ht="12" customHeight="1">
      <c r="A26" s="18" t="s">
        <v>25</v>
      </c>
      <c r="B26" s="10">
        <v>39774</v>
      </c>
      <c r="C26" s="1">
        <v>177</v>
      </c>
      <c r="D26" s="4">
        <v>45</v>
      </c>
      <c r="E26" s="1">
        <v>183</v>
      </c>
      <c r="F26" s="4">
        <v>50</v>
      </c>
      <c r="G26" s="1">
        <v>216</v>
      </c>
      <c r="H26" s="4">
        <v>88</v>
      </c>
      <c r="I26" s="26">
        <f t="shared" si="1"/>
        <v>759</v>
      </c>
      <c r="J26" s="27"/>
      <c r="K26" s="1">
        <v>13</v>
      </c>
      <c r="L26" s="1">
        <v>2</v>
      </c>
      <c r="M26" s="1"/>
      <c r="N26" s="1">
        <v>42</v>
      </c>
      <c r="O26" s="1">
        <f t="shared" si="0"/>
        <v>57</v>
      </c>
      <c r="P26" s="1"/>
      <c r="Q26" s="3">
        <v>184</v>
      </c>
      <c r="R26" s="3">
        <v>159</v>
      </c>
      <c r="S26" s="15">
        <f t="shared" si="2"/>
        <v>400</v>
      </c>
      <c r="T26" s="16">
        <f t="shared" si="3"/>
        <v>1159</v>
      </c>
    </row>
    <row r="27" spans="1:20" ht="11.25" customHeight="1">
      <c r="A27" s="18" t="s">
        <v>26</v>
      </c>
      <c r="B27" s="10">
        <v>39775</v>
      </c>
      <c r="C27" s="1">
        <v>140</v>
      </c>
      <c r="D27" s="4">
        <v>47</v>
      </c>
      <c r="E27" s="1">
        <v>272</v>
      </c>
      <c r="F27" s="4">
        <v>93</v>
      </c>
      <c r="G27" s="1">
        <v>307</v>
      </c>
      <c r="H27" s="4">
        <v>89</v>
      </c>
      <c r="I27" s="26">
        <f t="shared" si="1"/>
        <v>948</v>
      </c>
      <c r="J27" s="27"/>
      <c r="K27" s="1">
        <v>14</v>
      </c>
      <c r="L27" s="1">
        <v>6</v>
      </c>
      <c r="M27" s="1"/>
      <c r="N27" s="1">
        <v>50</v>
      </c>
      <c r="O27" s="1">
        <f t="shared" si="0"/>
        <v>70</v>
      </c>
      <c r="P27" s="1"/>
      <c r="Q27" s="3">
        <v>101</v>
      </c>
      <c r="R27" s="3">
        <v>196</v>
      </c>
      <c r="S27" s="15">
        <f t="shared" si="2"/>
        <v>367</v>
      </c>
      <c r="T27" s="16">
        <f t="shared" si="3"/>
        <v>1315</v>
      </c>
    </row>
    <row r="28" spans="1:20" ht="12" customHeight="1">
      <c r="A28" s="18" t="s">
        <v>27</v>
      </c>
      <c r="B28" s="10">
        <v>39776</v>
      </c>
      <c r="C28" s="1">
        <v>97</v>
      </c>
      <c r="D28" s="4">
        <v>15</v>
      </c>
      <c r="E28" s="1">
        <v>206</v>
      </c>
      <c r="F28" s="4">
        <v>56</v>
      </c>
      <c r="G28" s="1">
        <v>118</v>
      </c>
      <c r="H28" s="4">
        <v>56</v>
      </c>
      <c r="I28" s="26">
        <f t="shared" si="1"/>
        <v>548</v>
      </c>
      <c r="J28" s="27"/>
      <c r="K28" s="1">
        <v>5</v>
      </c>
      <c r="L28" s="1">
        <v>2</v>
      </c>
      <c r="M28" s="1"/>
      <c r="N28" s="1">
        <v>15</v>
      </c>
      <c r="O28" s="1">
        <f t="shared" si="0"/>
        <v>22</v>
      </c>
      <c r="P28" s="1">
        <v>116</v>
      </c>
      <c r="Q28" s="3">
        <v>59</v>
      </c>
      <c r="R28" s="3">
        <v>103</v>
      </c>
      <c r="S28" s="15">
        <f t="shared" si="2"/>
        <v>300</v>
      </c>
      <c r="T28" s="16">
        <f t="shared" si="3"/>
        <v>848</v>
      </c>
    </row>
    <row r="29" spans="1:20" ht="12" customHeight="1">
      <c r="A29" s="18" t="s">
        <v>28</v>
      </c>
      <c r="B29" s="10">
        <v>39777</v>
      </c>
      <c r="C29" s="1"/>
      <c r="D29" s="4"/>
      <c r="E29" s="1"/>
      <c r="F29" s="4"/>
      <c r="G29" s="1"/>
      <c r="H29" s="4"/>
      <c r="I29" s="26">
        <f t="shared" si="1"/>
        <v>0</v>
      </c>
      <c r="J29" s="27"/>
      <c r="K29" s="1"/>
      <c r="L29" s="1"/>
      <c r="M29" s="1"/>
      <c r="N29" s="1"/>
      <c r="O29" s="1">
        <f t="shared" si="0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22</v>
      </c>
      <c r="B30" s="10">
        <v>39778</v>
      </c>
      <c r="C30" s="1">
        <v>64</v>
      </c>
      <c r="D30" s="4">
        <v>16</v>
      </c>
      <c r="E30" s="1">
        <v>134</v>
      </c>
      <c r="F30" s="4">
        <v>23</v>
      </c>
      <c r="G30" s="1">
        <v>184</v>
      </c>
      <c r="H30" s="4">
        <v>54</v>
      </c>
      <c r="I30" s="26">
        <f t="shared" si="1"/>
        <v>475</v>
      </c>
      <c r="J30" s="27"/>
      <c r="K30" s="1">
        <v>6</v>
      </c>
      <c r="L30" s="1">
        <v>2</v>
      </c>
      <c r="M30" s="1"/>
      <c r="N30" s="1">
        <v>18</v>
      </c>
      <c r="O30" s="1">
        <f t="shared" si="0"/>
        <v>26</v>
      </c>
      <c r="P30" s="1">
        <v>227</v>
      </c>
      <c r="Q30" s="3">
        <v>118</v>
      </c>
      <c r="R30" s="3">
        <v>151</v>
      </c>
      <c r="S30" s="15">
        <f t="shared" si="2"/>
        <v>522</v>
      </c>
      <c r="T30" s="16">
        <f t="shared" si="3"/>
        <v>997</v>
      </c>
    </row>
    <row r="31" spans="1:20" ht="12" customHeight="1">
      <c r="A31" s="18" t="s">
        <v>23</v>
      </c>
      <c r="B31" s="10">
        <v>39779</v>
      </c>
      <c r="C31" s="19">
        <v>46</v>
      </c>
      <c r="D31" s="4">
        <v>13</v>
      </c>
      <c r="E31" s="19">
        <v>137</v>
      </c>
      <c r="F31" s="4">
        <v>24</v>
      </c>
      <c r="G31" s="19">
        <v>164</v>
      </c>
      <c r="H31" s="4">
        <v>90</v>
      </c>
      <c r="I31" s="26">
        <f t="shared" si="1"/>
        <v>474</v>
      </c>
      <c r="J31" s="27"/>
      <c r="K31" s="19">
        <v>10</v>
      </c>
      <c r="L31" s="19">
        <v>11</v>
      </c>
      <c r="M31" s="19"/>
      <c r="N31" s="19">
        <v>2</v>
      </c>
      <c r="O31" s="1">
        <f t="shared" si="0"/>
        <v>23</v>
      </c>
      <c r="P31" s="19">
        <v>107</v>
      </c>
      <c r="Q31" s="20">
        <v>90</v>
      </c>
      <c r="R31" s="20">
        <v>113</v>
      </c>
      <c r="S31" s="15">
        <f t="shared" si="2"/>
        <v>333</v>
      </c>
      <c r="T31" s="16">
        <f>SUM(I31+S31)</f>
        <v>807</v>
      </c>
    </row>
    <row r="32" spans="1:20" ht="12" customHeight="1">
      <c r="A32" s="18" t="s">
        <v>24</v>
      </c>
      <c r="B32" s="10">
        <v>39780</v>
      </c>
      <c r="C32" s="1">
        <v>80</v>
      </c>
      <c r="D32" s="4">
        <v>16</v>
      </c>
      <c r="E32" s="1">
        <v>204</v>
      </c>
      <c r="F32" s="4">
        <v>42</v>
      </c>
      <c r="G32" s="1">
        <v>174</v>
      </c>
      <c r="H32" s="4">
        <v>71</v>
      </c>
      <c r="I32" s="26">
        <f t="shared" si="1"/>
        <v>587</v>
      </c>
      <c r="J32" s="27"/>
      <c r="K32" s="1">
        <v>15</v>
      </c>
      <c r="L32" s="1">
        <v>1</v>
      </c>
      <c r="M32" s="1">
        <v>16</v>
      </c>
      <c r="N32" s="1"/>
      <c r="O32" s="1">
        <f t="shared" si="0"/>
        <v>32</v>
      </c>
      <c r="P32" s="1">
        <v>45</v>
      </c>
      <c r="Q32" s="3">
        <v>103</v>
      </c>
      <c r="R32" s="3">
        <v>186</v>
      </c>
      <c r="S32" s="15">
        <f t="shared" si="2"/>
        <v>366</v>
      </c>
      <c r="T32" s="16">
        <f t="shared" si="3"/>
        <v>953</v>
      </c>
    </row>
    <row r="33" spans="1:20" ht="12" customHeight="1">
      <c r="A33" s="18" t="s">
        <v>25</v>
      </c>
      <c r="B33" s="10">
        <v>39781</v>
      </c>
      <c r="C33" s="1">
        <v>163</v>
      </c>
      <c r="D33" s="4">
        <v>52</v>
      </c>
      <c r="E33" s="1">
        <v>328</v>
      </c>
      <c r="F33" s="4">
        <v>72</v>
      </c>
      <c r="G33" s="1">
        <v>188</v>
      </c>
      <c r="H33" s="4">
        <v>73</v>
      </c>
      <c r="I33" s="26">
        <f t="shared" si="1"/>
        <v>876</v>
      </c>
      <c r="J33" s="27"/>
      <c r="K33" s="1">
        <v>13</v>
      </c>
      <c r="L33" s="1">
        <v>4</v>
      </c>
      <c r="M33" s="1">
        <v>1</v>
      </c>
      <c r="N33" s="1">
        <v>28</v>
      </c>
      <c r="O33" s="1">
        <f t="shared" si="0"/>
        <v>46</v>
      </c>
      <c r="P33" s="1">
        <v>26</v>
      </c>
      <c r="Q33" s="3">
        <v>169</v>
      </c>
      <c r="R33" s="3">
        <v>159</v>
      </c>
      <c r="S33" s="15">
        <f t="shared" si="2"/>
        <v>400</v>
      </c>
      <c r="T33" s="16">
        <f t="shared" si="3"/>
        <v>1276</v>
      </c>
    </row>
    <row r="34" spans="1:20" ht="12" customHeight="1">
      <c r="A34" s="18" t="s">
        <v>26</v>
      </c>
      <c r="B34" s="10">
        <v>39782</v>
      </c>
      <c r="C34" s="1">
        <v>144</v>
      </c>
      <c r="D34" s="4">
        <v>41</v>
      </c>
      <c r="E34" s="1">
        <v>326</v>
      </c>
      <c r="F34" s="4">
        <v>59</v>
      </c>
      <c r="G34" s="1">
        <v>295</v>
      </c>
      <c r="H34" s="4">
        <v>101</v>
      </c>
      <c r="I34" s="26">
        <f t="shared" si="1"/>
        <v>966</v>
      </c>
      <c r="J34" s="27"/>
      <c r="K34" s="1">
        <v>9</v>
      </c>
      <c r="L34" s="1"/>
      <c r="M34" s="1">
        <v>46</v>
      </c>
      <c r="N34" s="1"/>
      <c r="O34" s="1">
        <f t="shared" si="0"/>
        <v>55</v>
      </c>
      <c r="P34" s="1"/>
      <c r="Q34" s="3">
        <v>166</v>
      </c>
      <c r="R34" s="3">
        <v>216</v>
      </c>
      <c r="S34" s="15">
        <f t="shared" si="2"/>
        <v>437</v>
      </c>
      <c r="T34" s="16">
        <f t="shared" si="3"/>
        <v>1403</v>
      </c>
    </row>
    <row r="35" spans="1:20" ht="11.25" customHeight="1" thickBot="1">
      <c r="A35" s="18"/>
      <c r="B35" s="10"/>
      <c r="C35" s="1"/>
      <c r="D35" s="4"/>
      <c r="E35" s="1"/>
      <c r="G35" s="1"/>
      <c r="H35" s="4"/>
      <c r="I35" s="26">
        <f t="shared" si="1"/>
        <v>0</v>
      </c>
      <c r="J35" s="27"/>
      <c r="K35" s="1"/>
      <c r="L35" s="1"/>
      <c r="M35" s="1"/>
      <c r="N35" s="1"/>
      <c r="O35" s="1">
        <f t="shared" si="0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2733</v>
      </c>
      <c r="D36" s="11">
        <f t="shared" si="4"/>
        <v>746</v>
      </c>
      <c r="E36" s="11">
        <f t="shared" si="4"/>
        <v>4445</v>
      </c>
      <c r="F36" s="11">
        <f t="shared" si="4"/>
        <v>1112</v>
      </c>
      <c r="G36" s="11">
        <f t="shared" si="4"/>
        <v>5237</v>
      </c>
      <c r="H36" s="11">
        <f t="shared" si="4"/>
        <v>1965</v>
      </c>
      <c r="I36" s="45">
        <f>SUM(C36:H36)</f>
        <v>16238</v>
      </c>
      <c r="J36" s="46"/>
      <c r="K36" s="11">
        <f>SUM(K5:K35)</f>
        <v>305</v>
      </c>
      <c r="L36" s="11">
        <f>SUM(L5:L35)</f>
        <v>76</v>
      </c>
      <c r="M36" s="11">
        <f>SUM(M5:M35)</f>
        <v>65</v>
      </c>
      <c r="N36" s="11">
        <f>SUM(N5:N35)</f>
        <v>457</v>
      </c>
      <c r="O36" s="4">
        <f t="shared" si="0"/>
        <v>903</v>
      </c>
      <c r="P36" s="11">
        <f>SUM(P5:P35)</f>
        <v>1397</v>
      </c>
      <c r="Q36" s="11">
        <f>SUM(Q5:Q35)</f>
        <v>5506</v>
      </c>
      <c r="R36" s="11">
        <f>SUM(R5:R35)</f>
        <v>3929</v>
      </c>
      <c r="S36" s="15">
        <f t="shared" si="2"/>
        <v>11735</v>
      </c>
      <c r="T36" s="17">
        <f>SUM(I36+S36)</f>
        <v>27973</v>
      </c>
    </row>
    <row r="38" ht="12.75">
      <c r="B38" s="23"/>
    </row>
    <row r="39" ht="12.75">
      <c r="G39" s="61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25</v>
      </c>
      <c r="B4" s="9">
        <v>39753</v>
      </c>
      <c r="C4" s="47"/>
      <c r="D4" s="48"/>
      <c r="E4" s="48"/>
      <c r="F4" s="48"/>
      <c r="G4" s="49"/>
    </row>
    <row r="5" spans="1:7" ht="12.75">
      <c r="A5" s="8" t="s">
        <v>26</v>
      </c>
      <c r="B5" s="9">
        <v>39754</v>
      </c>
      <c r="C5" s="47"/>
      <c r="D5" s="48"/>
      <c r="E5" s="48"/>
      <c r="F5" s="48"/>
      <c r="G5" s="49"/>
    </row>
    <row r="6" spans="1:7" ht="12.75">
      <c r="A6" s="8" t="s">
        <v>27</v>
      </c>
      <c r="B6" s="9">
        <v>39755</v>
      </c>
      <c r="C6" s="47"/>
      <c r="D6" s="48"/>
      <c r="E6" s="48"/>
      <c r="F6" s="48"/>
      <c r="G6" s="49"/>
    </row>
    <row r="7" spans="1:7" ht="12.75">
      <c r="A7" s="8" t="s">
        <v>28</v>
      </c>
      <c r="B7" s="9">
        <v>39756</v>
      </c>
      <c r="C7" s="47"/>
      <c r="D7" s="48"/>
      <c r="E7" s="48"/>
      <c r="F7" s="48"/>
      <c r="G7" s="49"/>
    </row>
    <row r="8" spans="1:7" ht="12.75">
      <c r="A8" s="8" t="s">
        <v>22</v>
      </c>
      <c r="B8" s="9">
        <v>39757</v>
      </c>
      <c r="C8" s="47"/>
      <c r="D8" s="48"/>
      <c r="E8" s="48"/>
      <c r="F8" s="48"/>
      <c r="G8" s="49"/>
    </row>
    <row r="9" spans="1:7" ht="12.75">
      <c r="A9" s="8" t="s">
        <v>23</v>
      </c>
      <c r="B9" s="9">
        <v>39758</v>
      </c>
      <c r="C9" s="47"/>
      <c r="D9" s="48"/>
      <c r="E9" s="48"/>
      <c r="F9" s="48"/>
      <c r="G9" s="49"/>
    </row>
    <row r="10" spans="1:7" ht="12.75">
      <c r="A10" s="8" t="s">
        <v>24</v>
      </c>
      <c r="B10" s="9">
        <v>39759</v>
      </c>
      <c r="C10" s="47"/>
      <c r="D10" s="48"/>
      <c r="E10" s="48"/>
      <c r="F10" s="48"/>
      <c r="G10" s="49"/>
    </row>
    <row r="11" spans="1:7" ht="12.75">
      <c r="A11" s="8" t="s">
        <v>25</v>
      </c>
      <c r="B11" s="9">
        <v>39760</v>
      </c>
      <c r="C11" s="47"/>
      <c r="D11" s="48"/>
      <c r="E11" s="48"/>
      <c r="F11" s="48"/>
      <c r="G11" s="49"/>
    </row>
    <row r="12" spans="1:7" ht="12.75">
      <c r="A12" s="8" t="s">
        <v>26</v>
      </c>
      <c r="B12" s="9">
        <v>39761</v>
      </c>
      <c r="C12" s="47"/>
      <c r="D12" s="48"/>
      <c r="E12" s="48"/>
      <c r="F12" s="48"/>
      <c r="G12" s="49"/>
    </row>
    <row r="13" spans="1:7" ht="12.75">
      <c r="A13" s="8" t="s">
        <v>27</v>
      </c>
      <c r="B13" s="9">
        <v>39762</v>
      </c>
      <c r="C13" s="47"/>
      <c r="D13" s="48"/>
      <c r="E13" s="48"/>
      <c r="F13" s="48"/>
      <c r="G13" s="49"/>
    </row>
    <row r="14" spans="1:7" ht="12.75">
      <c r="A14" s="8" t="s">
        <v>28</v>
      </c>
      <c r="B14" s="9">
        <v>39763</v>
      </c>
      <c r="C14" s="47"/>
      <c r="D14" s="48"/>
      <c r="E14" s="48"/>
      <c r="F14" s="48"/>
      <c r="G14" s="49"/>
    </row>
    <row r="15" spans="1:7" ht="12.75">
      <c r="A15" s="8" t="s">
        <v>22</v>
      </c>
      <c r="B15" s="9">
        <v>39764</v>
      </c>
      <c r="C15" s="47"/>
      <c r="D15" s="48"/>
      <c r="E15" s="48"/>
      <c r="F15" s="48"/>
      <c r="G15" s="49"/>
    </row>
    <row r="16" spans="1:7" ht="12.75">
      <c r="A16" s="8" t="s">
        <v>23</v>
      </c>
      <c r="B16" s="9">
        <v>39765</v>
      </c>
      <c r="C16" s="47"/>
      <c r="D16" s="48"/>
      <c r="E16" s="48"/>
      <c r="F16" s="48"/>
      <c r="G16" s="49"/>
    </row>
    <row r="17" spans="1:7" ht="12.75">
      <c r="A17" s="8" t="s">
        <v>24</v>
      </c>
      <c r="B17" s="9">
        <v>39766</v>
      </c>
      <c r="C17" s="47"/>
      <c r="D17" s="48"/>
      <c r="E17" s="48"/>
      <c r="F17" s="48"/>
      <c r="G17" s="49"/>
    </row>
    <row r="18" spans="1:7" ht="12.75">
      <c r="A18" s="8" t="s">
        <v>25</v>
      </c>
      <c r="B18" s="9">
        <v>39767</v>
      </c>
      <c r="C18" s="47"/>
      <c r="D18" s="48"/>
      <c r="E18" s="48"/>
      <c r="F18" s="48"/>
      <c r="G18" s="49"/>
    </row>
    <row r="19" spans="1:7" ht="12.75">
      <c r="A19" s="8" t="s">
        <v>26</v>
      </c>
      <c r="B19" s="9">
        <v>39768</v>
      </c>
      <c r="C19" s="47"/>
      <c r="D19" s="48"/>
      <c r="E19" s="48"/>
      <c r="F19" s="48"/>
      <c r="G19" s="49"/>
    </row>
    <row r="20" spans="1:7" ht="12.75">
      <c r="A20" s="8" t="s">
        <v>27</v>
      </c>
      <c r="B20" s="9">
        <v>39769</v>
      </c>
      <c r="C20" s="47"/>
      <c r="D20" s="48"/>
      <c r="E20" s="48"/>
      <c r="F20" s="48"/>
      <c r="G20" s="49"/>
    </row>
    <row r="21" spans="1:7" ht="12.75">
      <c r="A21" s="8" t="s">
        <v>28</v>
      </c>
      <c r="B21" s="9">
        <v>39770</v>
      </c>
      <c r="C21" s="47"/>
      <c r="D21" s="48"/>
      <c r="E21" s="48"/>
      <c r="F21" s="48"/>
      <c r="G21" s="49"/>
    </row>
    <row r="22" spans="1:7" ht="12.75">
      <c r="A22" s="8" t="s">
        <v>22</v>
      </c>
      <c r="B22" s="9">
        <v>39771</v>
      </c>
      <c r="C22" s="47"/>
      <c r="D22" s="48"/>
      <c r="E22" s="48"/>
      <c r="F22" s="48"/>
      <c r="G22" s="49"/>
    </row>
    <row r="23" spans="1:7" ht="12.75">
      <c r="A23" s="8" t="s">
        <v>23</v>
      </c>
      <c r="B23" s="9">
        <v>39772</v>
      </c>
      <c r="C23" s="47"/>
      <c r="D23" s="48"/>
      <c r="E23" s="48"/>
      <c r="F23" s="48"/>
      <c r="G23" s="49"/>
    </row>
    <row r="24" spans="1:7" ht="12.75">
      <c r="A24" s="8" t="s">
        <v>24</v>
      </c>
      <c r="B24" s="9">
        <v>39773</v>
      </c>
      <c r="C24" s="47"/>
      <c r="D24" s="48"/>
      <c r="E24" s="48"/>
      <c r="F24" s="48"/>
      <c r="G24" s="49"/>
    </row>
    <row r="25" spans="1:7" ht="12.75">
      <c r="A25" s="8" t="s">
        <v>25</v>
      </c>
      <c r="B25" s="9">
        <v>39774</v>
      </c>
      <c r="C25" s="47"/>
      <c r="D25" s="48"/>
      <c r="E25" s="48"/>
      <c r="F25" s="48"/>
      <c r="G25" s="49"/>
    </row>
    <row r="26" spans="1:7" ht="12.75">
      <c r="A26" s="8" t="s">
        <v>26</v>
      </c>
      <c r="B26" s="9">
        <v>39775</v>
      </c>
      <c r="C26" s="47"/>
      <c r="D26" s="48"/>
      <c r="E26" s="48"/>
      <c r="F26" s="48"/>
      <c r="G26" s="49"/>
    </row>
    <row r="27" spans="1:7" ht="12.75">
      <c r="A27" s="8" t="s">
        <v>27</v>
      </c>
      <c r="B27" s="9">
        <v>39776</v>
      </c>
      <c r="C27" s="47"/>
      <c r="D27" s="48"/>
      <c r="E27" s="48"/>
      <c r="F27" s="48"/>
      <c r="G27" s="49"/>
    </row>
    <row r="28" spans="1:7" ht="12.75">
      <c r="A28" s="8" t="s">
        <v>28</v>
      </c>
      <c r="B28" s="9">
        <v>39777</v>
      </c>
      <c r="C28" s="47"/>
      <c r="D28" s="48"/>
      <c r="E28" s="48"/>
      <c r="F28" s="48"/>
      <c r="G28" s="49"/>
    </row>
    <row r="29" spans="1:7" ht="12.75">
      <c r="A29" s="8" t="s">
        <v>22</v>
      </c>
      <c r="B29" s="9">
        <v>39778</v>
      </c>
      <c r="C29" s="47"/>
      <c r="D29" s="48"/>
      <c r="E29" s="48"/>
      <c r="F29" s="48"/>
      <c r="G29" s="49"/>
    </row>
    <row r="30" spans="1:7" ht="12.75">
      <c r="A30" s="8" t="s">
        <v>23</v>
      </c>
      <c r="B30" s="9">
        <v>39779</v>
      </c>
      <c r="C30" s="47"/>
      <c r="D30" s="48"/>
      <c r="E30" s="48"/>
      <c r="F30" s="48"/>
      <c r="G30" s="49"/>
    </row>
    <row r="31" spans="1:8" ht="12.75">
      <c r="A31" s="8" t="s">
        <v>24</v>
      </c>
      <c r="B31" s="9">
        <v>39780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25</v>
      </c>
      <c r="B32" s="9">
        <v>39781</v>
      </c>
      <c r="C32" s="47"/>
      <c r="D32" s="48"/>
      <c r="E32" s="48"/>
      <c r="F32" s="48"/>
      <c r="G32" s="49"/>
    </row>
    <row r="33" spans="1:7" ht="12.75">
      <c r="A33" s="8" t="s">
        <v>26</v>
      </c>
      <c r="B33" s="9">
        <v>39782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57421875" style="0" customWidth="1"/>
    <col min="15" max="15" width="4.00390625" style="0" customWidth="1"/>
    <col min="16" max="16" width="5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 t="s">
        <v>47</v>
      </c>
      <c r="B2" s="55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27</v>
      </c>
      <c r="B5" s="10">
        <v>39783</v>
      </c>
      <c r="C5" s="1">
        <v>160</v>
      </c>
      <c r="D5" s="4">
        <v>41</v>
      </c>
      <c r="E5" s="1">
        <v>169</v>
      </c>
      <c r="F5" s="4">
        <v>54</v>
      </c>
      <c r="G5" s="1">
        <v>180</v>
      </c>
      <c r="H5" s="4">
        <v>64</v>
      </c>
      <c r="I5" s="26">
        <f>SUM(C5:H5)</f>
        <v>668</v>
      </c>
      <c r="J5" s="27"/>
      <c r="K5" s="1">
        <v>16</v>
      </c>
      <c r="L5" s="1"/>
      <c r="M5" s="1"/>
      <c r="N5" s="1">
        <v>14</v>
      </c>
      <c r="O5" s="1">
        <f>SUM(K5:N5)</f>
        <v>30</v>
      </c>
      <c r="P5" s="1">
        <v>111</v>
      </c>
      <c r="Q5" s="3">
        <v>75</v>
      </c>
      <c r="R5" s="3">
        <v>139</v>
      </c>
      <c r="S5" s="15">
        <f>SUM(O5:R5)</f>
        <v>355</v>
      </c>
      <c r="T5" s="16">
        <f>SUM(I5+S5)</f>
        <v>1023</v>
      </c>
    </row>
    <row r="6" spans="1:20" ht="12" customHeight="1">
      <c r="A6" s="18" t="s">
        <v>28</v>
      </c>
      <c r="B6" s="10">
        <v>39784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4">SUM(K6:N6)</f>
        <v>0</v>
      </c>
      <c r="P6" s="1"/>
      <c r="Q6" s="3"/>
      <c r="R6" s="3"/>
      <c r="S6" s="15">
        <f aca="true" t="shared" si="2" ref="S6:S36">SUM(O6:R6)</f>
        <v>0</v>
      </c>
      <c r="T6" s="16">
        <f>SUM(I6+S6)</f>
        <v>0</v>
      </c>
    </row>
    <row r="7" spans="1:20" ht="12" customHeight="1">
      <c r="A7" s="18" t="s">
        <v>22</v>
      </c>
      <c r="B7" s="10">
        <v>39785</v>
      </c>
      <c r="C7" s="1">
        <v>50</v>
      </c>
      <c r="D7" s="4">
        <v>63</v>
      </c>
      <c r="E7" s="1">
        <v>159</v>
      </c>
      <c r="F7" s="4">
        <v>24</v>
      </c>
      <c r="G7" s="1">
        <v>234</v>
      </c>
      <c r="H7" s="4">
        <v>76</v>
      </c>
      <c r="I7" s="26">
        <f t="shared" si="0"/>
        <v>606</v>
      </c>
      <c r="J7" s="27"/>
      <c r="K7" s="1">
        <v>11</v>
      </c>
      <c r="L7" s="1">
        <v>6</v>
      </c>
      <c r="M7" s="1"/>
      <c r="N7" s="1">
        <v>15</v>
      </c>
      <c r="O7" s="1">
        <f t="shared" si="1"/>
        <v>32</v>
      </c>
      <c r="P7" s="1">
        <v>129</v>
      </c>
      <c r="Q7" s="3">
        <v>107</v>
      </c>
      <c r="R7" s="3">
        <v>142</v>
      </c>
      <c r="S7" s="15">
        <f t="shared" si="2"/>
        <v>410</v>
      </c>
      <c r="T7" s="16">
        <f aca="true" t="shared" si="3" ref="T7:T34">SUM(I7+S7)</f>
        <v>1016</v>
      </c>
    </row>
    <row r="8" spans="1:20" ht="12" customHeight="1">
      <c r="A8" s="18" t="s">
        <v>23</v>
      </c>
      <c r="B8" s="10">
        <v>39786</v>
      </c>
      <c r="C8" s="1">
        <v>92</v>
      </c>
      <c r="D8" s="4">
        <v>47</v>
      </c>
      <c r="E8" s="1">
        <v>171</v>
      </c>
      <c r="F8" s="4">
        <v>25</v>
      </c>
      <c r="G8" s="1">
        <v>275</v>
      </c>
      <c r="H8" s="4">
        <v>60</v>
      </c>
      <c r="I8" s="26">
        <f t="shared" si="0"/>
        <v>670</v>
      </c>
      <c r="J8" s="27"/>
      <c r="K8" s="1">
        <v>16</v>
      </c>
      <c r="L8" s="1">
        <v>2</v>
      </c>
      <c r="M8" s="1"/>
      <c r="N8" s="1">
        <v>28</v>
      </c>
      <c r="O8" s="1">
        <f t="shared" si="1"/>
        <v>46</v>
      </c>
      <c r="P8" s="1">
        <v>185</v>
      </c>
      <c r="Q8" s="3">
        <v>107</v>
      </c>
      <c r="R8" s="3">
        <v>187</v>
      </c>
      <c r="S8" s="15">
        <f t="shared" si="2"/>
        <v>525</v>
      </c>
      <c r="T8" s="16">
        <f t="shared" si="3"/>
        <v>1195</v>
      </c>
    </row>
    <row r="9" spans="1:20" ht="12" customHeight="1">
      <c r="A9" s="18" t="s">
        <v>24</v>
      </c>
      <c r="B9" s="10">
        <v>39787</v>
      </c>
      <c r="C9" s="1">
        <v>78</v>
      </c>
      <c r="D9" s="4">
        <v>31</v>
      </c>
      <c r="E9" s="1">
        <v>179</v>
      </c>
      <c r="F9" s="4">
        <v>36</v>
      </c>
      <c r="G9" s="1">
        <v>250</v>
      </c>
      <c r="H9" s="4">
        <v>101</v>
      </c>
      <c r="I9" s="26">
        <f t="shared" si="0"/>
        <v>675</v>
      </c>
      <c r="J9" s="27"/>
      <c r="K9" s="1">
        <v>20</v>
      </c>
      <c r="L9" s="1"/>
      <c r="M9" s="1"/>
      <c r="N9" s="1">
        <v>19</v>
      </c>
      <c r="O9" s="1">
        <f t="shared" si="1"/>
        <v>39</v>
      </c>
      <c r="P9" s="1">
        <v>54</v>
      </c>
      <c r="Q9" s="3">
        <v>142</v>
      </c>
      <c r="R9" s="3">
        <v>180</v>
      </c>
      <c r="S9" s="15">
        <f t="shared" si="2"/>
        <v>415</v>
      </c>
      <c r="T9" s="16">
        <f t="shared" si="3"/>
        <v>1090</v>
      </c>
    </row>
    <row r="10" spans="1:20" ht="12" customHeight="1">
      <c r="A10" s="18" t="s">
        <v>25</v>
      </c>
      <c r="B10" s="10">
        <v>39788</v>
      </c>
      <c r="C10" s="19">
        <v>132</v>
      </c>
      <c r="D10" s="4">
        <v>32</v>
      </c>
      <c r="E10" s="19">
        <v>290</v>
      </c>
      <c r="F10" s="4">
        <v>90</v>
      </c>
      <c r="G10" s="19">
        <v>249</v>
      </c>
      <c r="H10" s="4">
        <v>98</v>
      </c>
      <c r="I10" s="26">
        <f t="shared" si="0"/>
        <v>891</v>
      </c>
      <c r="J10" s="27"/>
      <c r="K10" s="19">
        <v>14</v>
      </c>
      <c r="L10" s="19"/>
      <c r="M10" s="19"/>
      <c r="N10" s="19">
        <v>48</v>
      </c>
      <c r="O10" s="1">
        <f t="shared" si="1"/>
        <v>62</v>
      </c>
      <c r="P10" s="19">
        <v>15</v>
      </c>
      <c r="Q10" s="20">
        <v>106</v>
      </c>
      <c r="R10" s="20">
        <v>232</v>
      </c>
      <c r="S10" s="15">
        <f t="shared" si="2"/>
        <v>415</v>
      </c>
      <c r="T10" s="16">
        <f t="shared" si="3"/>
        <v>1306</v>
      </c>
    </row>
    <row r="11" spans="1:20" ht="12" customHeight="1">
      <c r="A11" s="18" t="s">
        <v>26</v>
      </c>
      <c r="B11" s="10">
        <v>39789</v>
      </c>
      <c r="C11" s="1"/>
      <c r="D11" s="4"/>
      <c r="E11" s="1"/>
      <c r="F11" s="4"/>
      <c r="G11" s="1">
        <v>666</v>
      </c>
      <c r="H11" s="4">
        <v>192</v>
      </c>
      <c r="I11" s="26">
        <f t="shared" si="0"/>
        <v>858</v>
      </c>
      <c r="J11" s="27"/>
      <c r="K11" s="1"/>
      <c r="L11" s="1">
        <v>7</v>
      </c>
      <c r="M11" s="1"/>
      <c r="N11" s="1">
        <v>38</v>
      </c>
      <c r="O11" s="1">
        <f t="shared" si="1"/>
        <v>45</v>
      </c>
      <c r="P11" s="1"/>
      <c r="Q11" s="3">
        <v>1768</v>
      </c>
      <c r="R11" s="3">
        <v>310</v>
      </c>
      <c r="S11" s="15">
        <f t="shared" si="2"/>
        <v>2123</v>
      </c>
      <c r="T11" s="16">
        <f t="shared" si="3"/>
        <v>2981</v>
      </c>
    </row>
    <row r="12" spans="1:20" ht="11.25" customHeight="1">
      <c r="A12" s="18" t="s">
        <v>27</v>
      </c>
      <c r="B12" s="10">
        <v>39790</v>
      </c>
      <c r="C12" s="1">
        <v>90</v>
      </c>
      <c r="D12" s="4">
        <v>16</v>
      </c>
      <c r="E12" s="1">
        <v>227</v>
      </c>
      <c r="F12" s="4">
        <v>55</v>
      </c>
      <c r="G12" s="1">
        <v>204</v>
      </c>
      <c r="H12" s="4">
        <v>88</v>
      </c>
      <c r="I12" s="26">
        <f t="shared" si="0"/>
        <v>680</v>
      </c>
      <c r="J12" s="27"/>
      <c r="K12" s="1">
        <v>11</v>
      </c>
      <c r="L12" s="1">
        <v>2</v>
      </c>
      <c r="M12" s="1"/>
      <c r="N12" s="1">
        <v>18</v>
      </c>
      <c r="O12" s="1">
        <f t="shared" si="1"/>
        <v>31</v>
      </c>
      <c r="P12" s="1">
        <v>125</v>
      </c>
      <c r="Q12" s="3">
        <v>90</v>
      </c>
      <c r="R12" s="3">
        <v>211</v>
      </c>
      <c r="S12" s="15">
        <f t="shared" si="2"/>
        <v>457</v>
      </c>
      <c r="T12" s="16">
        <f t="shared" si="3"/>
        <v>1137</v>
      </c>
    </row>
    <row r="13" spans="1:20" ht="12" customHeight="1">
      <c r="A13" s="18" t="s">
        <v>28</v>
      </c>
      <c r="B13" s="10">
        <v>39791</v>
      </c>
      <c r="C13" s="1"/>
      <c r="D13" s="4"/>
      <c r="E13" s="1"/>
      <c r="F13" s="4"/>
      <c r="G13" s="1"/>
      <c r="H13" s="4"/>
      <c r="I13" s="26">
        <f t="shared" si="0"/>
        <v>0</v>
      </c>
      <c r="J13" s="27"/>
      <c r="K13" s="1"/>
      <c r="L13" s="1"/>
      <c r="M13" s="1"/>
      <c r="N13" s="1"/>
      <c r="O13" s="1">
        <f t="shared" si="1"/>
        <v>0</v>
      </c>
      <c r="P13" s="1"/>
      <c r="Q13" s="3"/>
      <c r="R13" s="3"/>
      <c r="S13" s="15">
        <f t="shared" si="2"/>
        <v>0</v>
      </c>
      <c r="T13" s="16">
        <f t="shared" si="3"/>
        <v>0</v>
      </c>
    </row>
    <row r="14" spans="1:20" ht="12" customHeight="1">
      <c r="A14" s="18" t="s">
        <v>22</v>
      </c>
      <c r="B14" s="10">
        <v>39792</v>
      </c>
      <c r="C14" s="1">
        <v>240</v>
      </c>
      <c r="D14" s="4">
        <v>65</v>
      </c>
      <c r="E14" s="1"/>
      <c r="F14" s="4"/>
      <c r="G14" s="1"/>
      <c r="H14" s="4"/>
      <c r="I14" s="26">
        <f t="shared" si="0"/>
        <v>305</v>
      </c>
      <c r="J14" s="27"/>
      <c r="K14" s="1">
        <v>9</v>
      </c>
      <c r="L14" s="1"/>
      <c r="M14" s="1"/>
      <c r="N14" s="1">
        <v>2</v>
      </c>
      <c r="O14" s="1">
        <f t="shared" si="1"/>
        <v>11</v>
      </c>
      <c r="P14" s="1">
        <v>36</v>
      </c>
      <c r="Q14" s="3">
        <v>127</v>
      </c>
      <c r="R14" s="3"/>
      <c r="S14" s="15">
        <f t="shared" si="2"/>
        <v>174</v>
      </c>
      <c r="T14" s="16">
        <f t="shared" si="3"/>
        <v>479</v>
      </c>
    </row>
    <row r="15" spans="1:20" ht="12" customHeight="1">
      <c r="A15" s="18" t="s">
        <v>23</v>
      </c>
      <c r="B15" s="10">
        <v>39793</v>
      </c>
      <c r="C15" s="1">
        <v>170</v>
      </c>
      <c r="D15" s="4">
        <v>21</v>
      </c>
      <c r="E15" s="1"/>
      <c r="F15" s="4"/>
      <c r="G15" s="1"/>
      <c r="H15" s="4"/>
      <c r="I15" s="26">
        <f t="shared" si="0"/>
        <v>191</v>
      </c>
      <c r="J15" s="27"/>
      <c r="K15" s="1">
        <v>3</v>
      </c>
      <c r="L15" s="1">
        <v>1</v>
      </c>
      <c r="M15" s="1"/>
      <c r="N15" s="1"/>
      <c r="O15" s="1">
        <f t="shared" si="1"/>
        <v>4</v>
      </c>
      <c r="P15" s="1">
        <v>205</v>
      </c>
      <c r="Q15" s="3">
        <v>113</v>
      </c>
      <c r="R15" s="3"/>
      <c r="S15" s="15">
        <f t="shared" si="2"/>
        <v>322</v>
      </c>
      <c r="T15" s="16">
        <f t="shared" si="3"/>
        <v>513</v>
      </c>
    </row>
    <row r="16" spans="1:20" ht="11.25" customHeight="1">
      <c r="A16" s="18" t="s">
        <v>24</v>
      </c>
      <c r="B16" s="10">
        <v>39794</v>
      </c>
      <c r="C16" s="1">
        <v>173</v>
      </c>
      <c r="D16" s="4">
        <v>33</v>
      </c>
      <c r="E16" s="1"/>
      <c r="F16" s="4"/>
      <c r="G16" s="1"/>
      <c r="H16" s="4"/>
      <c r="I16" s="26">
        <f t="shared" si="0"/>
        <v>206</v>
      </c>
      <c r="J16" s="27"/>
      <c r="K16" s="1">
        <v>6</v>
      </c>
      <c r="L16" s="1"/>
      <c r="M16" s="1"/>
      <c r="N16" s="1">
        <v>5</v>
      </c>
      <c r="O16" s="1">
        <f t="shared" si="1"/>
        <v>11</v>
      </c>
      <c r="P16" s="1">
        <v>105</v>
      </c>
      <c r="Q16" s="3">
        <v>83</v>
      </c>
      <c r="R16" s="3"/>
      <c r="S16" s="15">
        <f t="shared" si="2"/>
        <v>199</v>
      </c>
      <c r="T16" s="16">
        <f t="shared" si="3"/>
        <v>405</v>
      </c>
    </row>
    <row r="17" spans="1:20" ht="11.25" customHeight="1">
      <c r="A17" s="18" t="s">
        <v>25</v>
      </c>
      <c r="B17" s="10">
        <v>39795</v>
      </c>
      <c r="C17" s="19">
        <v>339</v>
      </c>
      <c r="D17" s="4">
        <v>114</v>
      </c>
      <c r="E17" s="19"/>
      <c r="F17" s="4"/>
      <c r="G17" s="19"/>
      <c r="H17" s="4"/>
      <c r="I17" s="26">
        <f t="shared" si="0"/>
        <v>453</v>
      </c>
      <c r="J17" s="27"/>
      <c r="K17" s="19">
        <v>7</v>
      </c>
      <c r="L17" s="19"/>
      <c r="M17" s="19"/>
      <c r="N17" s="19">
        <v>5</v>
      </c>
      <c r="O17" s="1">
        <f t="shared" si="1"/>
        <v>12</v>
      </c>
      <c r="P17" s="19"/>
      <c r="Q17" s="20">
        <v>139</v>
      </c>
      <c r="R17" s="20"/>
      <c r="S17" s="15">
        <f t="shared" si="2"/>
        <v>151</v>
      </c>
      <c r="T17" s="16">
        <f>SUM(I17+S17)</f>
        <v>604</v>
      </c>
    </row>
    <row r="18" spans="1:20" ht="11.25" customHeight="1">
      <c r="A18" s="18" t="s">
        <v>26</v>
      </c>
      <c r="B18" s="10">
        <v>39796</v>
      </c>
      <c r="C18" s="1">
        <v>348</v>
      </c>
      <c r="D18" s="4">
        <v>68</v>
      </c>
      <c r="E18" s="1"/>
      <c r="F18" s="4"/>
      <c r="G18" s="1"/>
      <c r="H18" s="4"/>
      <c r="I18" s="26">
        <f t="shared" si="0"/>
        <v>416</v>
      </c>
      <c r="J18" s="27"/>
      <c r="K18" s="1">
        <v>17</v>
      </c>
      <c r="L18" s="1">
        <v>10</v>
      </c>
      <c r="M18" s="1"/>
      <c r="N18" s="1">
        <v>12</v>
      </c>
      <c r="O18" s="1">
        <f t="shared" si="1"/>
        <v>39</v>
      </c>
      <c r="P18" s="1"/>
      <c r="Q18" s="3">
        <v>158</v>
      </c>
      <c r="R18" s="3"/>
      <c r="S18" s="15">
        <f t="shared" si="2"/>
        <v>197</v>
      </c>
      <c r="T18" s="16">
        <f>SUM(I18+S18)</f>
        <v>613</v>
      </c>
    </row>
    <row r="19" spans="1:20" ht="12" customHeight="1">
      <c r="A19" s="18" t="s">
        <v>27</v>
      </c>
      <c r="B19" s="10">
        <v>39797</v>
      </c>
      <c r="C19" s="1">
        <v>202</v>
      </c>
      <c r="D19" s="4">
        <v>38</v>
      </c>
      <c r="E19" s="1"/>
      <c r="F19" s="4"/>
      <c r="G19" s="1"/>
      <c r="H19" s="4"/>
      <c r="I19" s="26">
        <f t="shared" si="0"/>
        <v>240</v>
      </c>
      <c r="J19" s="27"/>
      <c r="K19" s="1">
        <v>8</v>
      </c>
      <c r="L19" s="1"/>
      <c r="M19" s="1"/>
      <c r="N19" s="1"/>
      <c r="O19" s="1">
        <f t="shared" si="1"/>
        <v>8</v>
      </c>
      <c r="P19" s="1">
        <v>88</v>
      </c>
      <c r="Q19" s="3">
        <v>55</v>
      </c>
      <c r="R19" s="3"/>
      <c r="S19" s="15">
        <f t="shared" si="2"/>
        <v>151</v>
      </c>
      <c r="T19" s="16">
        <f t="shared" si="3"/>
        <v>391</v>
      </c>
    </row>
    <row r="20" spans="1:20" ht="11.25" customHeight="1">
      <c r="A20" s="18" t="s">
        <v>28</v>
      </c>
      <c r="B20" s="10">
        <v>39798</v>
      </c>
      <c r="C20" s="1"/>
      <c r="D20" s="4"/>
      <c r="E20" s="1"/>
      <c r="F20" s="4"/>
      <c r="G20" s="1"/>
      <c r="H20" s="4"/>
      <c r="I20" s="26">
        <f t="shared" si="0"/>
        <v>0</v>
      </c>
      <c r="J20" s="27"/>
      <c r="K20" s="1"/>
      <c r="L20" s="1"/>
      <c r="M20" s="1"/>
      <c r="N20" s="1"/>
      <c r="O20" s="1">
        <f t="shared" si="1"/>
        <v>0</v>
      </c>
      <c r="P20" s="1"/>
      <c r="Q20" s="3"/>
      <c r="R20" s="3"/>
      <c r="S20" s="15">
        <f t="shared" si="2"/>
        <v>0</v>
      </c>
      <c r="T20" s="16">
        <f t="shared" si="3"/>
        <v>0</v>
      </c>
    </row>
    <row r="21" spans="1:20" ht="12" customHeight="1">
      <c r="A21" s="18" t="s">
        <v>22</v>
      </c>
      <c r="B21" s="10">
        <v>39799</v>
      </c>
      <c r="C21" s="1">
        <v>119</v>
      </c>
      <c r="D21" s="4">
        <v>28</v>
      </c>
      <c r="E21" s="1"/>
      <c r="F21" s="4"/>
      <c r="G21" s="1"/>
      <c r="H21" s="4"/>
      <c r="I21" s="26">
        <f t="shared" si="0"/>
        <v>147</v>
      </c>
      <c r="J21" s="27"/>
      <c r="K21" s="1">
        <v>8</v>
      </c>
      <c r="L21" s="1"/>
      <c r="M21" s="1"/>
      <c r="N21" s="1">
        <v>9</v>
      </c>
      <c r="O21" s="1">
        <f t="shared" si="1"/>
        <v>17</v>
      </c>
      <c r="P21" s="1">
        <v>74</v>
      </c>
      <c r="Q21" s="3">
        <v>98</v>
      </c>
      <c r="R21" s="3"/>
      <c r="S21" s="15">
        <f t="shared" si="2"/>
        <v>189</v>
      </c>
      <c r="T21" s="16">
        <f t="shared" si="3"/>
        <v>336</v>
      </c>
    </row>
    <row r="22" spans="1:20" ht="12" customHeight="1">
      <c r="A22" s="18" t="s">
        <v>23</v>
      </c>
      <c r="B22" s="10">
        <v>39800</v>
      </c>
      <c r="C22" s="1">
        <v>140</v>
      </c>
      <c r="D22" s="4">
        <v>28</v>
      </c>
      <c r="E22" s="1"/>
      <c r="F22" s="4"/>
      <c r="G22" s="1"/>
      <c r="H22" s="4"/>
      <c r="I22" s="26">
        <f t="shared" si="0"/>
        <v>168</v>
      </c>
      <c r="J22" s="27"/>
      <c r="K22" s="1">
        <v>7</v>
      </c>
      <c r="L22" s="1"/>
      <c r="M22" s="1"/>
      <c r="N22" s="1">
        <v>2</v>
      </c>
      <c r="O22" s="1">
        <f t="shared" si="1"/>
        <v>9</v>
      </c>
      <c r="P22" s="1">
        <v>166</v>
      </c>
      <c r="Q22" s="3">
        <v>128</v>
      </c>
      <c r="R22" s="3"/>
      <c r="S22" s="15">
        <f t="shared" si="2"/>
        <v>303</v>
      </c>
      <c r="T22" s="16">
        <f t="shared" si="3"/>
        <v>471</v>
      </c>
    </row>
    <row r="23" spans="1:20" ht="12" customHeight="1">
      <c r="A23" s="18" t="s">
        <v>24</v>
      </c>
      <c r="B23" s="10">
        <v>39801</v>
      </c>
      <c r="C23" s="1">
        <v>134</v>
      </c>
      <c r="D23" s="4">
        <v>29</v>
      </c>
      <c r="E23" s="1"/>
      <c r="F23" s="4"/>
      <c r="G23" s="19"/>
      <c r="H23" s="4"/>
      <c r="I23" s="26">
        <f t="shared" si="0"/>
        <v>163</v>
      </c>
      <c r="J23" s="27"/>
      <c r="K23" s="1">
        <v>4</v>
      </c>
      <c r="L23" s="1"/>
      <c r="M23" s="1"/>
      <c r="N23" s="1">
        <v>3</v>
      </c>
      <c r="O23" s="1">
        <f t="shared" si="1"/>
        <v>7</v>
      </c>
      <c r="P23" s="1">
        <v>212</v>
      </c>
      <c r="Q23" s="3">
        <v>83</v>
      </c>
      <c r="R23" s="3"/>
      <c r="S23" s="15">
        <f t="shared" si="2"/>
        <v>302</v>
      </c>
      <c r="T23" s="16">
        <f t="shared" si="3"/>
        <v>465</v>
      </c>
    </row>
    <row r="24" spans="1:20" ht="12" customHeight="1">
      <c r="A24" s="18" t="s">
        <v>25</v>
      </c>
      <c r="B24" s="10">
        <v>39802</v>
      </c>
      <c r="C24" s="19">
        <v>159</v>
      </c>
      <c r="D24" s="4">
        <v>59</v>
      </c>
      <c r="E24" s="19"/>
      <c r="F24" s="4"/>
      <c r="G24" s="19"/>
      <c r="H24" s="4"/>
      <c r="I24" s="26">
        <f t="shared" si="0"/>
        <v>218</v>
      </c>
      <c r="J24" s="27"/>
      <c r="K24" s="19">
        <v>17</v>
      </c>
      <c r="L24" s="19"/>
      <c r="M24" s="19"/>
      <c r="N24" s="19">
        <v>2</v>
      </c>
      <c r="O24" s="1">
        <f t="shared" si="1"/>
        <v>19</v>
      </c>
      <c r="P24" s="19">
        <v>33</v>
      </c>
      <c r="Q24" s="20">
        <v>113</v>
      </c>
      <c r="R24" s="20"/>
      <c r="S24" s="15">
        <f t="shared" si="2"/>
        <v>165</v>
      </c>
      <c r="T24" s="16">
        <f>SUM(I24+S24)</f>
        <v>383</v>
      </c>
    </row>
    <row r="25" spans="1:20" ht="12" customHeight="1">
      <c r="A25" s="18" t="s">
        <v>26</v>
      </c>
      <c r="B25" s="10">
        <v>39803</v>
      </c>
      <c r="C25" s="1">
        <v>213</v>
      </c>
      <c r="D25" s="4">
        <v>60</v>
      </c>
      <c r="E25" s="1"/>
      <c r="F25" s="4"/>
      <c r="G25" s="1"/>
      <c r="H25" s="4"/>
      <c r="I25" s="26">
        <f t="shared" si="0"/>
        <v>273</v>
      </c>
      <c r="J25" s="27"/>
      <c r="K25" s="1">
        <v>15</v>
      </c>
      <c r="L25" s="1">
        <v>2</v>
      </c>
      <c r="M25" s="1"/>
      <c r="N25" s="1">
        <v>6</v>
      </c>
      <c r="O25" s="1">
        <f t="shared" si="1"/>
        <v>23</v>
      </c>
      <c r="P25" s="1"/>
      <c r="Q25" s="3">
        <v>192</v>
      </c>
      <c r="R25" s="3"/>
      <c r="S25" s="15">
        <f t="shared" si="2"/>
        <v>215</v>
      </c>
      <c r="T25" s="16">
        <f t="shared" si="3"/>
        <v>488</v>
      </c>
    </row>
    <row r="26" spans="1:20" ht="12" customHeight="1">
      <c r="A26" s="18" t="s">
        <v>27</v>
      </c>
      <c r="B26" s="10">
        <v>39804</v>
      </c>
      <c r="C26" s="1">
        <v>241</v>
      </c>
      <c r="D26" s="4">
        <v>104</v>
      </c>
      <c r="E26" s="1"/>
      <c r="F26" s="4"/>
      <c r="G26" s="1"/>
      <c r="H26" s="4"/>
      <c r="I26" s="26">
        <f t="shared" si="0"/>
        <v>345</v>
      </c>
      <c r="J26" s="27"/>
      <c r="K26" s="1">
        <v>10</v>
      </c>
      <c r="L26" s="1"/>
      <c r="M26" s="1"/>
      <c r="N26" s="1">
        <v>3</v>
      </c>
      <c r="O26" s="1">
        <f t="shared" si="1"/>
        <v>13</v>
      </c>
      <c r="P26" s="1"/>
      <c r="Q26" s="3">
        <v>108</v>
      </c>
      <c r="R26" s="3"/>
      <c r="S26" s="15">
        <f t="shared" si="2"/>
        <v>121</v>
      </c>
      <c r="T26" s="16">
        <f t="shared" si="3"/>
        <v>466</v>
      </c>
    </row>
    <row r="27" spans="1:20" ht="11.25" customHeight="1">
      <c r="A27" s="18" t="s">
        <v>28</v>
      </c>
      <c r="B27" s="10">
        <v>39805</v>
      </c>
      <c r="C27" s="1"/>
      <c r="D27" s="4"/>
      <c r="E27" s="1"/>
      <c r="F27" s="4"/>
      <c r="G27" s="1"/>
      <c r="H27" s="4"/>
      <c r="I27" s="26">
        <f t="shared" si="0"/>
        <v>0</v>
      </c>
      <c r="J27" s="27"/>
      <c r="K27" s="1"/>
      <c r="L27" s="1"/>
      <c r="M27" s="1"/>
      <c r="N27" s="1"/>
      <c r="O27" s="1">
        <f t="shared" si="1"/>
        <v>0</v>
      </c>
      <c r="P27" s="1"/>
      <c r="Q27" s="3"/>
      <c r="R27" s="3"/>
      <c r="S27" s="15">
        <f t="shared" si="2"/>
        <v>0</v>
      </c>
      <c r="T27" s="16">
        <f t="shared" si="3"/>
        <v>0</v>
      </c>
    </row>
    <row r="28" spans="1:20" ht="12" customHeight="1">
      <c r="A28" s="18" t="s">
        <v>22</v>
      </c>
      <c r="B28" s="10">
        <v>39806</v>
      </c>
      <c r="C28" s="1">
        <v>86</v>
      </c>
      <c r="D28" s="4">
        <v>42</v>
      </c>
      <c r="E28" s="1"/>
      <c r="F28" s="4"/>
      <c r="G28" s="1"/>
      <c r="H28" s="4"/>
      <c r="I28" s="26">
        <f t="shared" si="0"/>
        <v>128</v>
      </c>
      <c r="J28" s="27"/>
      <c r="K28" s="1">
        <v>13</v>
      </c>
      <c r="L28" s="1">
        <v>2</v>
      </c>
      <c r="M28" s="1"/>
      <c r="N28" s="1">
        <v>10</v>
      </c>
      <c r="O28" s="1">
        <f t="shared" si="1"/>
        <v>25</v>
      </c>
      <c r="P28" s="1"/>
      <c r="Q28" s="3">
        <v>51</v>
      </c>
      <c r="R28" s="3"/>
      <c r="S28" s="15">
        <f t="shared" si="2"/>
        <v>76</v>
      </c>
      <c r="T28" s="16">
        <f t="shared" si="3"/>
        <v>204</v>
      </c>
    </row>
    <row r="29" spans="1:20" ht="12" customHeight="1">
      <c r="A29" s="18" t="s">
        <v>23</v>
      </c>
      <c r="B29" s="10">
        <v>39807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24</v>
      </c>
      <c r="B30" s="10">
        <v>39808</v>
      </c>
      <c r="C30" s="1">
        <v>372</v>
      </c>
      <c r="D30" s="4">
        <v>105</v>
      </c>
      <c r="E30" s="1"/>
      <c r="F30" s="4"/>
      <c r="G30" s="1"/>
      <c r="H30" s="4"/>
      <c r="I30" s="26">
        <f t="shared" si="0"/>
        <v>477</v>
      </c>
      <c r="J30" s="27"/>
      <c r="K30" s="1">
        <v>12</v>
      </c>
      <c r="L30" s="1"/>
      <c r="M30" s="1"/>
      <c r="N30" s="1">
        <v>6</v>
      </c>
      <c r="O30" s="1">
        <f t="shared" si="1"/>
        <v>18</v>
      </c>
      <c r="P30" s="1"/>
      <c r="Q30" s="3">
        <v>108</v>
      </c>
      <c r="R30" s="3"/>
      <c r="S30" s="15">
        <f t="shared" si="2"/>
        <v>126</v>
      </c>
      <c r="T30" s="16">
        <f t="shared" si="3"/>
        <v>603</v>
      </c>
    </row>
    <row r="31" spans="1:20" ht="12" customHeight="1">
      <c r="A31" s="18" t="s">
        <v>25</v>
      </c>
      <c r="B31" s="10">
        <v>39809</v>
      </c>
      <c r="C31" s="19">
        <v>418</v>
      </c>
      <c r="D31" s="4">
        <v>104</v>
      </c>
      <c r="E31" s="19"/>
      <c r="F31" s="4"/>
      <c r="G31" s="19"/>
      <c r="H31" s="4"/>
      <c r="I31" s="26">
        <f t="shared" si="0"/>
        <v>522</v>
      </c>
      <c r="J31" s="27"/>
      <c r="K31" s="19">
        <v>45</v>
      </c>
      <c r="L31" s="19"/>
      <c r="M31" s="19"/>
      <c r="N31" s="19">
        <v>18</v>
      </c>
      <c r="O31" s="1">
        <f t="shared" si="1"/>
        <v>63</v>
      </c>
      <c r="P31" s="19"/>
      <c r="Q31" s="20">
        <v>189</v>
      </c>
      <c r="R31" s="20"/>
      <c r="S31" s="15">
        <f t="shared" si="2"/>
        <v>252</v>
      </c>
      <c r="T31" s="16">
        <f>SUM(I31+S31)</f>
        <v>774</v>
      </c>
    </row>
    <row r="32" spans="1:20" ht="12" customHeight="1">
      <c r="A32" s="18" t="s">
        <v>26</v>
      </c>
      <c r="B32" s="10">
        <v>39810</v>
      </c>
      <c r="C32" s="1">
        <v>502</v>
      </c>
      <c r="D32" s="4">
        <v>141</v>
      </c>
      <c r="E32" s="1"/>
      <c r="F32" s="4"/>
      <c r="G32" s="1"/>
      <c r="H32" s="4"/>
      <c r="I32" s="26">
        <f t="shared" si="0"/>
        <v>643</v>
      </c>
      <c r="J32" s="27"/>
      <c r="K32" s="1">
        <v>32</v>
      </c>
      <c r="L32" s="1">
        <v>2</v>
      </c>
      <c r="M32" s="1"/>
      <c r="N32" s="1">
        <v>25</v>
      </c>
      <c r="O32" s="1">
        <f t="shared" si="1"/>
        <v>59</v>
      </c>
      <c r="P32" s="1"/>
      <c r="Q32" s="3">
        <v>237</v>
      </c>
      <c r="R32" s="3"/>
      <c r="S32" s="15">
        <f t="shared" si="2"/>
        <v>296</v>
      </c>
      <c r="T32" s="16">
        <f t="shared" si="3"/>
        <v>939</v>
      </c>
    </row>
    <row r="33" spans="1:20" ht="12" customHeight="1">
      <c r="A33" s="18" t="s">
        <v>27</v>
      </c>
      <c r="B33" s="10">
        <v>39811</v>
      </c>
      <c r="C33" s="1">
        <v>662</v>
      </c>
      <c r="D33" s="4">
        <v>174</v>
      </c>
      <c r="E33" s="1"/>
      <c r="F33" s="4"/>
      <c r="G33" s="1"/>
      <c r="H33" s="4"/>
      <c r="I33" s="26">
        <f t="shared" si="0"/>
        <v>836</v>
      </c>
      <c r="J33" s="27"/>
      <c r="K33" s="1">
        <v>61</v>
      </c>
      <c r="L33" s="1">
        <v>6</v>
      </c>
      <c r="M33" s="1"/>
      <c r="N33" s="1">
        <v>25</v>
      </c>
      <c r="O33" s="1">
        <f t="shared" si="1"/>
        <v>92</v>
      </c>
      <c r="P33" s="1"/>
      <c r="Q33" s="3">
        <v>372</v>
      </c>
      <c r="R33" s="3"/>
      <c r="S33" s="15">
        <f t="shared" si="2"/>
        <v>464</v>
      </c>
      <c r="T33" s="16">
        <f t="shared" si="3"/>
        <v>1300</v>
      </c>
    </row>
    <row r="34" spans="1:20" ht="12" customHeight="1">
      <c r="A34" s="18" t="s">
        <v>28</v>
      </c>
      <c r="B34" s="10">
        <v>39812</v>
      </c>
      <c r="C34" s="1"/>
      <c r="D34" s="4"/>
      <c r="E34" s="1"/>
      <c r="F34" s="4"/>
      <c r="G34" s="1"/>
      <c r="H34" s="4"/>
      <c r="I34" s="26">
        <f t="shared" si="0"/>
        <v>0</v>
      </c>
      <c r="J34" s="27"/>
      <c r="K34" s="1"/>
      <c r="L34" s="1"/>
      <c r="M34" s="1"/>
      <c r="N34" s="1"/>
      <c r="O34" s="1">
        <f t="shared" si="1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 t="s">
        <v>22</v>
      </c>
      <c r="B35" s="10">
        <v>39813</v>
      </c>
      <c r="C35" s="1">
        <v>264</v>
      </c>
      <c r="D35" s="4">
        <v>128</v>
      </c>
      <c r="E35" s="1"/>
      <c r="G35" s="1"/>
      <c r="H35" s="4"/>
      <c r="I35" s="26">
        <f t="shared" si="0"/>
        <v>392</v>
      </c>
      <c r="J35" s="27"/>
      <c r="K35" s="1">
        <v>37</v>
      </c>
      <c r="L35" s="1"/>
      <c r="M35" s="1">
        <v>2</v>
      </c>
      <c r="N35" s="1">
        <v>15</v>
      </c>
      <c r="O35" s="1">
        <f>SUM(K35:N35)</f>
        <v>54</v>
      </c>
      <c r="P35" s="1"/>
      <c r="Q35" s="3">
        <v>194</v>
      </c>
      <c r="R35" s="3"/>
      <c r="S35" s="15">
        <f t="shared" si="2"/>
        <v>248</v>
      </c>
      <c r="T35" s="16">
        <f>SUM(I35+S35)</f>
        <v>640</v>
      </c>
    </row>
    <row r="36" spans="1:20" ht="16.5" thickBot="1">
      <c r="A36" s="28" t="s">
        <v>8</v>
      </c>
      <c r="B36" s="29"/>
      <c r="C36" s="12">
        <f aca="true" t="shared" si="4" ref="C36:H36">SUM(C5:C35)</f>
        <v>5384</v>
      </c>
      <c r="D36" s="11">
        <f t="shared" si="4"/>
        <v>1571</v>
      </c>
      <c r="E36" s="11">
        <f t="shared" si="4"/>
        <v>1195</v>
      </c>
      <c r="F36" s="11">
        <f t="shared" si="4"/>
        <v>284</v>
      </c>
      <c r="G36" s="11">
        <f t="shared" si="4"/>
        <v>2058</v>
      </c>
      <c r="H36" s="11">
        <f t="shared" si="4"/>
        <v>679</v>
      </c>
      <c r="I36" s="45">
        <f>SUM(C36:H36)</f>
        <v>11171</v>
      </c>
      <c r="J36" s="46"/>
      <c r="K36" s="11">
        <f>SUM(K5:K35)</f>
        <v>399</v>
      </c>
      <c r="L36" s="11">
        <f>SUM(L5:L35)</f>
        <v>40</v>
      </c>
      <c r="M36" s="11">
        <f>SUM(M5:M35)</f>
        <v>2</v>
      </c>
      <c r="N36" s="11">
        <f>SUM(N5:N35)</f>
        <v>328</v>
      </c>
      <c r="O36" s="4">
        <f>SUM(K36:N36)</f>
        <v>769</v>
      </c>
      <c r="P36" s="11">
        <f>SUM(P5:P35)</f>
        <v>1538</v>
      </c>
      <c r="Q36" s="11">
        <f>SUM(Q5:Q35)</f>
        <v>4943</v>
      </c>
      <c r="R36" s="11">
        <f>SUM(R5:R35)</f>
        <v>1401</v>
      </c>
      <c r="S36" s="15">
        <f t="shared" si="2"/>
        <v>8651</v>
      </c>
      <c r="T36" s="17">
        <f>SUM(I36+S36)</f>
        <v>19822</v>
      </c>
    </row>
    <row r="38" ht="12.75">
      <c r="B38" s="23"/>
    </row>
    <row r="39" ht="12.75">
      <c r="G39" s="61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27</v>
      </c>
      <c r="B4" s="9">
        <v>39783</v>
      </c>
      <c r="C4" s="47"/>
      <c r="D4" s="48"/>
      <c r="E4" s="48"/>
      <c r="F4" s="48"/>
      <c r="G4" s="49"/>
    </row>
    <row r="5" spans="1:7" ht="12.75">
      <c r="A5" s="8" t="s">
        <v>28</v>
      </c>
      <c r="B5" s="9">
        <v>39784</v>
      </c>
      <c r="C5" s="47"/>
      <c r="D5" s="48"/>
      <c r="E5" s="48"/>
      <c r="F5" s="48"/>
      <c r="G5" s="49"/>
    </row>
    <row r="6" spans="1:7" ht="12.75">
      <c r="A6" s="8" t="s">
        <v>22</v>
      </c>
      <c r="B6" s="9">
        <v>39785</v>
      </c>
      <c r="C6" s="47"/>
      <c r="D6" s="48"/>
      <c r="E6" s="48"/>
      <c r="F6" s="48"/>
      <c r="G6" s="49"/>
    </row>
    <row r="7" spans="1:7" ht="12.75">
      <c r="A7" s="8" t="s">
        <v>23</v>
      </c>
      <c r="B7" s="9">
        <v>39786</v>
      </c>
      <c r="C7" s="47"/>
      <c r="D7" s="48"/>
      <c r="E7" s="48"/>
      <c r="F7" s="48"/>
      <c r="G7" s="49"/>
    </row>
    <row r="8" spans="1:7" ht="12.75">
      <c r="A8" s="8" t="s">
        <v>24</v>
      </c>
      <c r="B8" s="9">
        <v>39787</v>
      </c>
      <c r="C8" s="47"/>
      <c r="D8" s="48"/>
      <c r="E8" s="48"/>
      <c r="F8" s="48"/>
      <c r="G8" s="49"/>
    </row>
    <row r="9" spans="1:7" ht="12.75">
      <c r="A9" s="8" t="s">
        <v>25</v>
      </c>
      <c r="B9" s="9">
        <v>39788</v>
      </c>
      <c r="C9" s="47"/>
      <c r="D9" s="48"/>
      <c r="E9" s="48"/>
      <c r="F9" s="48"/>
      <c r="G9" s="49"/>
    </row>
    <row r="10" spans="1:7" ht="12.75">
      <c r="A10" s="8" t="s">
        <v>26</v>
      </c>
      <c r="B10" s="9">
        <v>39789</v>
      </c>
      <c r="C10" s="47"/>
      <c r="D10" s="48"/>
      <c r="E10" s="48"/>
      <c r="F10" s="48"/>
      <c r="G10" s="49"/>
    </row>
    <row r="11" spans="1:7" ht="12.75">
      <c r="A11" s="8" t="s">
        <v>27</v>
      </c>
      <c r="B11" s="9">
        <v>39790</v>
      </c>
      <c r="C11" s="47"/>
      <c r="D11" s="48"/>
      <c r="E11" s="48"/>
      <c r="F11" s="48"/>
      <c r="G11" s="49"/>
    </row>
    <row r="12" spans="1:7" ht="12.75">
      <c r="A12" s="8" t="s">
        <v>28</v>
      </c>
      <c r="B12" s="9">
        <v>39791</v>
      </c>
      <c r="C12" s="47"/>
      <c r="D12" s="48"/>
      <c r="E12" s="48"/>
      <c r="F12" s="48"/>
      <c r="G12" s="49"/>
    </row>
    <row r="13" spans="1:7" ht="12.75">
      <c r="A13" s="8" t="s">
        <v>22</v>
      </c>
      <c r="B13" s="9">
        <v>39792</v>
      </c>
      <c r="C13" s="47"/>
      <c r="D13" s="48"/>
      <c r="E13" s="48"/>
      <c r="F13" s="48"/>
      <c r="G13" s="49"/>
    </row>
    <row r="14" spans="1:7" ht="12.75">
      <c r="A14" s="8" t="s">
        <v>23</v>
      </c>
      <c r="B14" s="9">
        <v>39793</v>
      </c>
      <c r="C14" s="47"/>
      <c r="D14" s="48"/>
      <c r="E14" s="48"/>
      <c r="F14" s="48"/>
      <c r="G14" s="49"/>
    </row>
    <row r="15" spans="1:7" ht="12.75">
      <c r="A15" s="8" t="s">
        <v>24</v>
      </c>
      <c r="B15" s="9">
        <v>39794</v>
      </c>
      <c r="C15" s="47"/>
      <c r="D15" s="48"/>
      <c r="E15" s="48"/>
      <c r="F15" s="48"/>
      <c r="G15" s="49"/>
    </row>
    <row r="16" spans="1:7" ht="12.75">
      <c r="A16" s="8" t="s">
        <v>25</v>
      </c>
      <c r="B16" s="9">
        <v>39795</v>
      </c>
      <c r="C16" s="47"/>
      <c r="D16" s="48"/>
      <c r="E16" s="48"/>
      <c r="F16" s="48"/>
      <c r="G16" s="49"/>
    </row>
    <row r="17" spans="1:7" ht="12.75">
      <c r="A17" s="8" t="s">
        <v>26</v>
      </c>
      <c r="B17" s="9">
        <v>39796</v>
      </c>
      <c r="C17" s="47"/>
      <c r="D17" s="48"/>
      <c r="E17" s="48"/>
      <c r="F17" s="48"/>
      <c r="G17" s="49"/>
    </row>
    <row r="18" spans="1:7" ht="12.75">
      <c r="A18" s="8" t="s">
        <v>27</v>
      </c>
      <c r="B18" s="9">
        <v>39797</v>
      </c>
      <c r="C18" s="47"/>
      <c r="D18" s="48"/>
      <c r="E18" s="48"/>
      <c r="F18" s="48"/>
      <c r="G18" s="49"/>
    </row>
    <row r="19" spans="1:7" ht="12.75">
      <c r="A19" s="8" t="s">
        <v>28</v>
      </c>
      <c r="B19" s="9">
        <v>39798</v>
      </c>
      <c r="C19" s="47"/>
      <c r="D19" s="48"/>
      <c r="E19" s="48"/>
      <c r="F19" s="48"/>
      <c r="G19" s="49"/>
    </row>
    <row r="20" spans="1:7" ht="12.75">
      <c r="A20" s="8" t="s">
        <v>22</v>
      </c>
      <c r="B20" s="9">
        <v>39799</v>
      </c>
      <c r="C20" s="47"/>
      <c r="D20" s="48"/>
      <c r="E20" s="48"/>
      <c r="F20" s="48"/>
      <c r="G20" s="49"/>
    </row>
    <row r="21" spans="1:7" ht="12.75">
      <c r="A21" s="8" t="s">
        <v>23</v>
      </c>
      <c r="B21" s="9">
        <v>39800</v>
      </c>
      <c r="C21" s="47"/>
      <c r="D21" s="48"/>
      <c r="E21" s="48"/>
      <c r="F21" s="48"/>
      <c r="G21" s="49"/>
    </row>
    <row r="22" spans="1:7" ht="12.75">
      <c r="A22" s="8" t="s">
        <v>24</v>
      </c>
      <c r="B22" s="9">
        <v>39801</v>
      </c>
      <c r="C22" s="47"/>
      <c r="D22" s="48"/>
      <c r="E22" s="48"/>
      <c r="F22" s="48"/>
      <c r="G22" s="49"/>
    </row>
    <row r="23" spans="1:7" ht="12.75">
      <c r="A23" s="8" t="s">
        <v>25</v>
      </c>
      <c r="B23" s="9">
        <v>39802</v>
      </c>
      <c r="C23" s="47"/>
      <c r="D23" s="48"/>
      <c r="E23" s="48"/>
      <c r="F23" s="48"/>
      <c r="G23" s="49"/>
    </row>
    <row r="24" spans="1:7" ht="12.75">
      <c r="A24" s="8" t="s">
        <v>26</v>
      </c>
      <c r="B24" s="9">
        <v>39803</v>
      </c>
      <c r="C24" s="47"/>
      <c r="D24" s="48"/>
      <c r="E24" s="48"/>
      <c r="F24" s="48"/>
      <c r="G24" s="49"/>
    </row>
    <row r="25" spans="1:7" ht="12.75">
      <c r="A25" s="8" t="s">
        <v>27</v>
      </c>
      <c r="B25" s="9">
        <v>39804</v>
      </c>
      <c r="C25" s="47"/>
      <c r="D25" s="48"/>
      <c r="E25" s="48"/>
      <c r="F25" s="48"/>
      <c r="G25" s="49"/>
    </row>
    <row r="26" spans="1:7" ht="12.75">
      <c r="A26" s="8" t="s">
        <v>28</v>
      </c>
      <c r="B26" s="9">
        <v>39805</v>
      </c>
      <c r="C26" s="47"/>
      <c r="D26" s="48"/>
      <c r="E26" s="48"/>
      <c r="F26" s="48"/>
      <c r="G26" s="49"/>
    </row>
    <row r="27" spans="1:7" ht="12.75">
      <c r="A27" s="8" t="s">
        <v>22</v>
      </c>
      <c r="B27" s="9">
        <v>39806</v>
      </c>
      <c r="C27" s="47"/>
      <c r="D27" s="48"/>
      <c r="E27" s="48"/>
      <c r="F27" s="48"/>
      <c r="G27" s="49"/>
    </row>
    <row r="28" spans="1:7" ht="12.75">
      <c r="A28" s="8" t="s">
        <v>23</v>
      </c>
      <c r="B28" s="9">
        <v>39807</v>
      </c>
      <c r="C28" s="47"/>
      <c r="D28" s="48"/>
      <c r="E28" s="48"/>
      <c r="F28" s="48"/>
      <c r="G28" s="49"/>
    </row>
    <row r="29" spans="1:7" ht="12.75">
      <c r="A29" s="8" t="s">
        <v>24</v>
      </c>
      <c r="B29" s="9">
        <v>39808</v>
      </c>
      <c r="C29" s="47"/>
      <c r="D29" s="48"/>
      <c r="E29" s="48"/>
      <c r="F29" s="48"/>
      <c r="G29" s="49"/>
    </row>
    <row r="30" spans="1:7" ht="12.75">
      <c r="A30" s="8" t="s">
        <v>25</v>
      </c>
      <c r="B30" s="9">
        <v>39809</v>
      </c>
      <c r="C30" s="47"/>
      <c r="D30" s="48"/>
      <c r="E30" s="48"/>
      <c r="F30" s="48"/>
      <c r="G30" s="49"/>
    </row>
    <row r="31" spans="1:8" ht="12.75">
      <c r="A31" s="8" t="s">
        <v>26</v>
      </c>
      <c r="B31" s="9">
        <v>39810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27</v>
      </c>
      <c r="B32" s="9">
        <v>39811</v>
      </c>
      <c r="C32" s="47"/>
      <c r="D32" s="48"/>
      <c r="E32" s="48"/>
      <c r="F32" s="48"/>
      <c r="G32" s="49"/>
    </row>
    <row r="33" spans="1:7" ht="12.75">
      <c r="A33" s="8" t="s">
        <v>28</v>
      </c>
      <c r="B33" s="9">
        <v>39812</v>
      </c>
      <c r="C33" s="47"/>
      <c r="D33" s="48"/>
      <c r="E33" s="48"/>
      <c r="F33" s="48"/>
      <c r="G33" s="49"/>
    </row>
    <row r="34" spans="1:7" ht="12.75">
      <c r="A34" s="8" t="s">
        <v>22</v>
      </c>
      <c r="B34" s="9">
        <v>39813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8" sqref="A8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7109375" style="0" customWidth="1"/>
    <col min="17" max="18" width="5.8515625" style="0" customWidth="1"/>
    <col min="19" max="19" width="7.57421875" style="0" customWidth="1"/>
  </cols>
  <sheetData>
    <row r="1" spans="1:20" ht="15">
      <c r="A1" s="24"/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>
      <c r="A2" s="25">
        <v>39569</v>
      </c>
      <c r="B2" s="31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24</v>
      </c>
      <c r="B5" s="10">
        <v>39570</v>
      </c>
      <c r="C5" s="1"/>
      <c r="D5" s="4"/>
      <c r="E5" s="1"/>
      <c r="F5" s="4"/>
      <c r="G5" s="1"/>
      <c r="H5" s="4"/>
      <c r="I5" s="26">
        <f>SUM(C5:H5)</f>
        <v>0</v>
      </c>
      <c r="J5" s="27"/>
      <c r="K5" s="1"/>
      <c r="L5" s="1"/>
      <c r="M5" s="1"/>
      <c r="N5" s="1"/>
      <c r="O5" s="1">
        <f>SUM(K5:N5)</f>
        <v>0</v>
      </c>
      <c r="P5" s="1">
        <v>172</v>
      </c>
      <c r="Q5" s="3">
        <v>689</v>
      </c>
      <c r="R5" s="3"/>
      <c r="S5" s="15">
        <f>SUM(O5:R5)</f>
        <v>861</v>
      </c>
      <c r="T5" s="16">
        <f aca="true" t="shared" si="0" ref="T5:T23">SUM(I5+S5)</f>
        <v>861</v>
      </c>
    </row>
    <row r="6" spans="1:20" ht="12" customHeight="1">
      <c r="A6" s="18" t="s">
        <v>25</v>
      </c>
      <c r="B6" s="10">
        <v>39571</v>
      </c>
      <c r="C6" s="1"/>
      <c r="D6" s="4"/>
      <c r="E6" s="1"/>
      <c r="F6" s="4"/>
      <c r="G6" s="1"/>
      <c r="H6" s="4"/>
      <c r="I6" s="26">
        <f aca="true" t="shared" si="1" ref="I6:I35">SUM(C6:H6)</f>
        <v>0</v>
      </c>
      <c r="J6" s="27"/>
      <c r="K6" s="1"/>
      <c r="L6" s="1"/>
      <c r="M6" s="1"/>
      <c r="N6" s="1"/>
      <c r="O6" s="1">
        <f aca="true" t="shared" si="2" ref="O6:O36">SUM(K6:N6)</f>
        <v>0</v>
      </c>
      <c r="P6" s="1"/>
      <c r="Q6" s="3">
        <v>532</v>
      </c>
      <c r="R6" s="3"/>
      <c r="S6" s="15">
        <f aca="true" t="shared" si="3" ref="S6:S36">SUM(O6:R6)</f>
        <v>532</v>
      </c>
      <c r="T6" s="16">
        <f t="shared" si="0"/>
        <v>532</v>
      </c>
    </row>
    <row r="7" spans="1:20" ht="12" customHeight="1">
      <c r="A7" s="18" t="s">
        <v>26</v>
      </c>
      <c r="B7" s="10">
        <v>39572</v>
      </c>
      <c r="C7" s="1"/>
      <c r="D7" s="4"/>
      <c r="E7" s="1"/>
      <c r="F7" s="4"/>
      <c r="G7" s="1"/>
      <c r="H7" s="4"/>
      <c r="I7" s="26">
        <f t="shared" si="1"/>
        <v>0</v>
      </c>
      <c r="J7" s="27"/>
      <c r="K7" s="1"/>
      <c r="L7" s="1"/>
      <c r="M7" s="1"/>
      <c r="N7" s="1"/>
      <c r="O7" s="1">
        <f t="shared" si="2"/>
        <v>0</v>
      </c>
      <c r="P7" s="1"/>
      <c r="Q7" s="3">
        <v>991</v>
      </c>
      <c r="R7" s="3"/>
      <c r="S7" s="15">
        <f t="shared" si="3"/>
        <v>991</v>
      </c>
      <c r="T7" s="16">
        <f t="shared" si="0"/>
        <v>991</v>
      </c>
    </row>
    <row r="8" spans="1:20" ht="12" customHeight="1">
      <c r="A8" s="18" t="s">
        <v>27</v>
      </c>
      <c r="B8" s="10">
        <v>39573</v>
      </c>
      <c r="C8" s="1"/>
      <c r="D8" s="4"/>
      <c r="E8" s="1"/>
      <c r="F8" s="4"/>
      <c r="G8" s="1"/>
      <c r="H8" s="4"/>
      <c r="I8" s="26">
        <f t="shared" si="1"/>
        <v>0</v>
      </c>
      <c r="J8" s="27"/>
      <c r="K8" s="1"/>
      <c r="L8" s="1"/>
      <c r="M8" s="1"/>
      <c r="N8" s="1"/>
      <c r="O8" s="1">
        <f t="shared" si="2"/>
        <v>0</v>
      </c>
      <c r="P8" s="1">
        <v>138</v>
      </c>
      <c r="Q8" s="3">
        <v>378</v>
      </c>
      <c r="R8" s="3"/>
      <c r="S8" s="15">
        <f t="shared" si="3"/>
        <v>516</v>
      </c>
      <c r="T8" s="16">
        <f t="shared" si="0"/>
        <v>516</v>
      </c>
    </row>
    <row r="9" spans="1:20" ht="12" customHeight="1">
      <c r="A9" s="18" t="s">
        <v>28</v>
      </c>
      <c r="B9" s="10">
        <v>39574</v>
      </c>
      <c r="C9" s="1"/>
      <c r="D9" s="4"/>
      <c r="E9" s="1"/>
      <c r="F9" s="4"/>
      <c r="G9" s="1"/>
      <c r="H9" s="4"/>
      <c r="I9" s="26">
        <f t="shared" si="1"/>
        <v>0</v>
      </c>
      <c r="J9" s="27"/>
      <c r="K9" s="1"/>
      <c r="L9" s="1"/>
      <c r="M9" s="1"/>
      <c r="N9" s="1"/>
      <c r="O9" s="1">
        <f t="shared" si="2"/>
        <v>0</v>
      </c>
      <c r="P9" s="1"/>
      <c r="Q9" s="3"/>
      <c r="R9" s="3"/>
      <c r="S9" s="15">
        <f t="shared" si="3"/>
        <v>0</v>
      </c>
      <c r="T9" s="16">
        <f t="shared" si="0"/>
        <v>0</v>
      </c>
    </row>
    <row r="10" spans="1:20" ht="12" customHeight="1">
      <c r="A10" s="18" t="s">
        <v>22</v>
      </c>
      <c r="B10" s="10">
        <v>39575</v>
      </c>
      <c r="C10" s="19"/>
      <c r="D10" s="4"/>
      <c r="E10" s="19"/>
      <c r="F10" s="4"/>
      <c r="G10" s="19"/>
      <c r="H10" s="4"/>
      <c r="I10" s="26">
        <f t="shared" si="1"/>
        <v>0</v>
      </c>
      <c r="J10" s="27"/>
      <c r="K10" s="19"/>
      <c r="L10" s="19"/>
      <c r="M10" s="19"/>
      <c r="N10" s="19"/>
      <c r="O10" s="1">
        <f t="shared" si="2"/>
        <v>0</v>
      </c>
      <c r="P10" s="19">
        <v>29</v>
      </c>
      <c r="Q10" s="20">
        <v>393</v>
      </c>
      <c r="R10" s="20"/>
      <c r="S10" s="15">
        <f t="shared" si="3"/>
        <v>422</v>
      </c>
      <c r="T10" s="16">
        <f t="shared" si="0"/>
        <v>422</v>
      </c>
    </row>
    <row r="11" spans="1:20" ht="12" customHeight="1">
      <c r="A11" s="18" t="s">
        <v>23</v>
      </c>
      <c r="B11" s="10">
        <v>39576</v>
      </c>
      <c r="C11" s="1"/>
      <c r="D11" s="4"/>
      <c r="E11" s="1"/>
      <c r="F11" s="4"/>
      <c r="G11" s="1"/>
      <c r="H11" s="4"/>
      <c r="I11" s="26">
        <f t="shared" si="1"/>
        <v>0</v>
      </c>
      <c r="J11" s="27"/>
      <c r="K11" s="1"/>
      <c r="L11" s="1"/>
      <c r="M11" s="1"/>
      <c r="N11" s="1"/>
      <c r="O11" s="1">
        <f t="shared" si="2"/>
        <v>0</v>
      </c>
      <c r="P11" s="1"/>
      <c r="Q11" s="3">
        <v>567</v>
      </c>
      <c r="R11" s="3"/>
      <c r="S11" s="15">
        <f t="shared" si="3"/>
        <v>567</v>
      </c>
      <c r="T11" s="16">
        <f t="shared" si="0"/>
        <v>567</v>
      </c>
    </row>
    <row r="12" spans="1:20" ht="11.25" customHeight="1">
      <c r="A12" s="18" t="s">
        <v>24</v>
      </c>
      <c r="B12" s="10">
        <v>39577</v>
      </c>
      <c r="C12" s="1"/>
      <c r="D12" s="4"/>
      <c r="E12" s="1"/>
      <c r="F12" s="4"/>
      <c r="G12" s="1"/>
      <c r="H12" s="4"/>
      <c r="I12" s="26">
        <f t="shared" si="1"/>
        <v>0</v>
      </c>
      <c r="J12" s="27"/>
      <c r="K12" s="1"/>
      <c r="L12" s="1"/>
      <c r="M12" s="1"/>
      <c r="N12" s="1"/>
      <c r="O12" s="1">
        <f t="shared" si="2"/>
        <v>0</v>
      </c>
      <c r="P12" s="1">
        <v>144</v>
      </c>
      <c r="Q12" s="3">
        <v>484</v>
      </c>
      <c r="R12" s="3"/>
      <c r="S12" s="15">
        <f t="shared" si="3"/>
        <v>628</v>
      </c>
      <c r="T12" s="16">
        <f t="shared" si="0"/>
        <v>628</v>
      </c>
    </row>
    <row r="13" spans="1:20" ht="12" customHeight="1">
      <c r="A13" s="18" t="s">
        <v>25</v>
      </c>
      <c r="B13" s="10">
        <v>39578</v>
      </c>
      <c r="C13" s="1"/>
      <c r="D13" s="4"/>
      <c r="E13" s="1"/>
      <c r="F13" s="4"/>
      <c r="G13" s="1"/>
      <c r="H13" s="4"/>
      <c r="I13" s="26">
        <f t="shared" si="1"/>
        <v>0</v>
      </c>
      <c r="J13" s="27"/>
      <c r="K13" s="1"/>
      <c r="L13" s="1"/>
      <c r="M13" s="1"/>
      <c r="N13" s="1"/>
      <c r="O13" s="1">
        <f t="shared" si="2"/>
        <v>0</v>
      </c>
      <c r="P13" s="1"/>
      <c r="Q13" s="3">
        <v>546</v>
      </c>
      <c r="R13" s="3"/>
      <c r="S13" s="15">
        <f t="shared" si="3"/>
        <v>546</v>
      </c>
      <c r="T13" s="16">
        <f t="shared" si="0"/>
        <v>546</v>
      </c>
    </row>
    <row r="14" spans="1:20" ht="12" customHeight="1">
      <c r="A14" s="18" t="s">
        <v>26</v>
      </c>
      <c r="B14" s="10">
        <v>39579</v>
      </c>
      <c r="C14" s="1"/>
      <c r="D14" s="4"/>
      <c r="E14" s="1"/>
      <c r="F14" s="4"/>
      <c r="G14" s="1"/>
      <c r="H14" s="4"/>
      <c r="I14" s="26">
        <f t="shared" si="1"/>
        <v>0</v>
      </c>
      <c r="J14" s="27"/>
      <c r="K14" s="1"/>
      <c r="L14" s="1"/>
      <c r="M14" s="1"/>
      <c r="N14" s="1"/>
      <c r="O14" s="1">
        <f t="shared" si="2"/>
        <v>0</v>
      </c>
      <c r="P14" s="1"/>
      <c r="Q14" s="3">
        <v>577</v>
      </c>
      <c r="R14" s="3"/>
      <c r="S14" s="15">
        <f t="shared" si="3"/>
        <v>577</v>
      </c>
      <c r="T14" s="16">
        <f t="shared" si="0"/>
        <v>577</v>
      </c>
    </row>
    <row r="15" spans="1:20" ht="12" customHeight="1">
      <c r="A15" s="18" t="s">
        <v>27</v>
      </c>
      <c r="B15" s="10">
        <v>39580</v>
      </c>
      <c r="C15" s="1"/>
      <c r="D15" s="4"/>
      <c r="E15" s="1"/>
      <c r="F15" s="4"/>
      <c r="G15" s="1"/>
      <c r="H15" s="4"/>
      <c r="I15" s="26">
        <f t="shared" si="1"/>
        <v>0</v>
      </c>
      <c r="J15" s="27"/>
      <c r="K15" s="1"/>
      <c r="L15" s="1"/>
      <c r="M15" s="1"/>
      <c r="N15" s="1"/>
      <c r="O15" s="1">
        <f t="shared" si="2"/>
        <v>0</v>
      </c>
      <c r="P15" s="1"/>
      <c r="Q15" s="3">
        <v>595</v>
      </c>
      <c r="R15" s="3"/>
      <c r="S15" s="15">
        <f t="shared" si="3"/>
        <v>595</v>
      </c>
      <c r="T15" s="16">
        <f t="shared" si="0"/>
        <v>595</v>
      </c>
    </row>
    <row r="16" spans="1:20" ht="11.25" customHeight="1">
      <c r="A16" s="18" t="s">
        <v>28</v>
      </c>
      <c r="B16" s="10">
        <v>39581</v>
      </c>
      <c r="C16" s="1"/>
      <c r="D16" s="4"/>
      <c r="E16" s="1"/>
      <c r="F16" s="4"/>
      <c r="G16" s="1"/>
      <c r="H16" s="4"/>
      <c r="I16" s="26">
        <f t="shared" si="1"/>
        <v>0</v>
      </c>
      <c r="J16" s="27"/>
      <c r="K16" s="1"/>
      <c r="L16" s="1"/>
      <c r="M16" s="1"/>
      <c r="N16" s="1"/>
      <c r="O16" s="1">
        <f t="shared" si="2"/>
        <v>0</v>
      </c>
      <c r="P16" s="1"/>
      <c r="Q16" s="3"/>
      <c r="R16" s="3"/>
      <c r="S16" s="15">
        <f t="shared" si="3"/>
        <v>0</v>
      </c>
      <c r="T16" s="16">
        <f t="shared" si="0"/>
        <v>0</v>
      </c>
    </row>
    <row r="17" spans="1:20" ht="11.25" customHeight="1">
      <c r="A17" s="18" t="s">
        <v>22</v>
      </c>
      <c r="B17" s="10">
        <v>39582</v>
      </c>
      <c r="C17" s="19"/>
      <c r="D17" s="4"/>
      <c r="E17" s="19"/>
      <c r="F17" s="4"/>
      <c r="G17" s="19"/>
      <c r="H17" s="4"/>
      <c r="I17" s="26">
        <f t="shared" si="1"/>
        <v>0</v>
      </c>
      <c r="J17" s="27"/>
      <c r="K17" s="19"/>
      <c r="L17" s="19"/>
      <c r="M17" s="19"/>
      <c r="N17" s="19"/>
      <c r="O17" s="1">
        <f t="shared" si="2"/>
        <v>0</v>
      </c>
      <c r="P17" s="19">
        <v>63</v>
      </c>
      <c r="Q17" s="20">
        <v>299</v>
      </c>
      <c r="R17" s="20"/>
      <c r="S17" s="15">
        <f t="shared" si="3"/>
        <v>362</v>
      </c>
      <c r="T17" s="16">
        <f t="shared" si="0"/>
        <v>362</v>
      </c>
    </row>
    <row r="18" spans="1:20" ht="11.25" customHeight="1">
      <c r="A18" s="18" t="s">
        <v>23</v>
      </c>
      <c r="B18" s="10">
        <v>39583</v>
      </c>
      <c r="C18" s="1"/>
      <c r="D18" s="4"/>
      <c r="E18" s="1"/>
      <c r="F18" s="4"/>
      <c r="G18" s="1"/>
      <c r="H18" s="4"/>
      <c r="I18" s="26">
        <f t="shared" si="1"/>
        <v>0</v>
      </c>
      <c r="J18" s="27"/>
      <c r="K18" s="1"/>
      <c r="L18" s="1"/>
      <c r="M18" s="1"/>
      <c r="N18" s="1"/>
      <c r="O18" s="1">
        <f t="shared" si="2"/>
        <v>0</v>
      </c>
      <c r="P18" s="1"/>
      <c r="Q18" s="3"/>
      <c r="R18" s="3"/>
      <c r="S18" s="15">
        <f t="shared" si="3"/>
        <v>0</v>
      </c>
      <c r="T18" s="16">
        <f t="shared" si="0"/>
        <v>0</v>
      </c>
    </row>
    <row r="19" spans="1:20" ht="12" customHeight="1">
      <c r="A19" s="18" t="s">
        <v>24</v>
      </c>
      <c r="B19" s="10">
        <v>39584</v>
      </c>
      <c r="C19" s="1"/>
      <c r="D19" s="4"/>
      <c r="E19" s="1"/>
      <c r="F19" s="4"/>
      <c r="G19" s="1"/>
      <c r="H19" s="4"/>
      <c r="I19" s="26">
        <f t="shared" si="1"/>
        <v>0</v>
      </c>
      <c r="J19" s="27"/>
      <c r="K19" s="1"/>
      <c r="L19" s="1"/>
      <c r="M19" s="1"/>
      <c r="N19" s="1"/>
      <c r="O19" s="1">
        <f t="shared" si="2"/>
        <v>0</v>
      </c>
      <c r="P19" s="1">
        <v>294</v>
      </c>
      <c r="Q19" s="3">
        <v>413</v>
      </c>
      <c r="R19" s="3"/>
      <c r="S19" s="15">
        <f t="shared" si="3"/>
        <v>707</v>
      </c>
      <c r="T19" s="16">
        <f t="shared" si="0"/>
        <v>707</v>
      </c>
    </row>
    <row r="20" spans="1:20" ht="11.25" customHeight="1">
      <c r="A20" s="18" t="s">
        <v>25</v>
      </c>
      <c r="B20" s="10">
        <v>39585</v>
      </c>
      <c r="C20" s="1"/>
      <c r="D20" s="4"/>
      <c r="E20" s="1"/>
      <c r="F20" s="4"/>
      <c r="G20" s="1"/>
      <c r="H20" s="4"/>
      <c r="I20" s="26">
        <f t="shared" si="1"/>
        <v>0</v>
      </c>
      <c r="J20" s="27"/>
      <c r="K20" s="1"/>
      <c r="L20" s="1"/>
      <c r="M20" s="1"/>
      <c r="N20" s="1"/>
      <c r="O20" s="1">
        <f t="shared" si="2"/>
        <v>0</v>
      </c>
      <c r="P20" s="1"/>
      <c r="Q20" s="3">
        <v>5435</v>
      </c>
      <c r="R20" s="3"/>
      <c r="S20" s="15">
        <f t="shared" si="3"/>
        <v>5435</v>
      </c>
      <c r="T20" s="16">
        <f t="shared" si="0"/>
        <v>5435</v>
      </c>
    </row>
    <row r="21" spans="1:20" ht="12" customHeight="1">
      <c r="A21" s="18" t="s">
        <v>26</v>
      </c>
      <c r="B21" s="10">
        <v>39586</v>
      </c>
      <c r="C21" s="1"/>
      <c r="D21" s="4"/>
      <c r="E21" s="1"/>
      <c r="F21" s="4"/>
      <c r="G21" s="1"/>
      <c r="H21" s="4"/>
      <c r="I21" s="26">
        <f t="shared" si="1"/>
        <v>0</v>
      </c>
      <c r="J21" s="27"/>
      <c r="K21" s="1"/>
      <c r="L21" s="1"/>
      <c r="M21" s="1"/>
      <c r="N21" s="1"/>
      <c r="O21" s="1">
        <f t="shared" si="2"/>
        <v>0</v>
      </c>
      <c r="P21" s="1"/>
      <c r="Q21" s="3">
        <v>806</v>
      </c>
      <c r="R21" s="3"/>
      <c r="S21" s="15">
        <f t="shared" si="3"/>
        <v>806</v>
      </c>
      <c r="T21" s="16">
        <f t="shared" si="0"/>
        <v>806</v>
      </c>
    </row>
    <row r="22" spans="1:20" ht="12" customHeight="1">
      <c r="A22" s="18" t="s">
        <v>27</v>
      </c>
      <c r="B22" s="10">
        <v>39587</v>
      </c>
      <c r="C22" s="1"/>
      <c r="D22" s="4"/>
      <c r="E22" s="1"/>
      <c r="F22" s="4"/>
      <c r="G22" s="1"/>
      <c r="H22" s="4"/>
      <c r="I22" s="26">
        <f t="shared" si="1"/>
        <v>0</v>
      </c>
      <c r="J22" s="27"/>
      <c r="K22" s="1"/>
      <c r="L22" s="1"/>
      <c r="M22" s="1"/>
      <c r="N22" s="1"/>
      <c r="O22" s="1">
        <f t="shared" si="2"/>
        <v>0</v>
      </c>
      <c r="P22" s="1">
        <v>166</v>
      </c>
      <c r="Q22" s="3">
        <v>387</v>
      </c>
      <c r="R22" s="3"/>
      <c r="S22" s="15">
        <f t="shared" si="3"/>
        <v>553</v>
      </c>
      <c r="T22" s="16">
        <f t="shared" si="0"/>
        <v>553</v>
      </c>
    </row>
    <row r="23" spans="1:20" ht="12" customHeight="1">
      <c r="A23" s="18" t="s">
        <v>28</v>
      </c>
      <c r="B23" s="10">
        <v>39588</v>
      </c>
      <c r="C23" s="1"/>
      <c r="D23" s="4"/>
      <c r="E23" s="1"/>
      <c r="F23" s="4"/>
      <c r="G23" s="19"/>
      <c r="H23" s="4"/>
      <c r="I23" s="26">
        <f t="shared" si="1"/>
        <v>0</v>
      </c>
      <c r="J23" s="27"/>
      <c r="K23" s="1"/>
      <c r="L23" s="1"/>
      <c r="M23" s="1"/>
      <c r="N23" s="1"/>
      <c r="O23" s="1">
        <f t="shared" si="2"/>
        <v>0</v>
      </c>
      <c r="P23" s="1"/>
      <c r="Q23" s="3"/>
      <c r="R23" s="3"/>
      <c r="S23" s="15">
        <f t="shared" si="3"/>
        <v>0</v>
      </c>
      <c r="T23" s="16">
        <f t="shared" si="0"/>
        <v>0</v>
      </c>
    </row>
    <row r="24" spans="1:20" ht="12" customHeight="1">
      <c r="A24" s="18" t="s">
        <v>22</v>
      </c>
      <c r="B24" s="10">
        <v>39589</v>
      </c>
      <c r="C24" s="19"/>
      <c r="D24" s="4"/>
      <c r="E24" s="19"/>
      <c r="F24" s="4"/>
      <c r="G24" s="19">
        <v>283</v>
      </c>
      <c r="H24" s="4">
        <v>78</v>
      </c>
      <c r="I24" s="26">
        <f t="shared" si="1"/>
        <v>361</v>
      </c>
      <c r="J24" s="27"/>
      <c r="K24" s="19"/>
      <c r="L24" s="19"/>
      <c r="M24" s="19"/>
      <c r="N24" s="19">
        <v>16</v>
      </c>
      <c r="O24" s="1">
        <f t="shared" si="2"/>
        <v>16</v>
      </c>
      <c r="P24" s="19">
        <v>31</v>
      </c>
      <c r="Q24" s="20">
        <v>477</v>
      </c>
      <c r="R24" s="20">
        <v>165</v>
      </c>
      <c r="S24" s="15">
        <f>SUM(P24:R24)</f>
        <v>673</v>
      </c>
      <c r="T24" s="16">
        <f>SUM(I24+O24+S24)</f>
        <v>1050</v>
      </c>
    </row>
    <row r="25" spans="1:20" ht="12" customHeight="1">
      <c r="A25" s="18" t="s">
        <v>23</v>
      </c>
      <c r="B25" s="10">
        <v>39590</v>
      </c>
      <c r="C25" s="1"/>
      <c r="D25" s="4"/>
      <c r="E25" s="1"/>
      <c r="F25" s="4"/>
      <c r="G25" s="1">
        <v>296</v>
      </c>
      <c r="H25" s="4">
        <v>123</v>
      </c>
      <c r="I25" s="26">
        <f t="shared" si="1"/>
        <v>419</v>
      </c>
      <c r="J25" s="27"/>
      <c r="K25" s="1"/>
      <c r="L25" s="1"/>
      <c r="M25" s="1"/>
      <c r="N25" s="1">
        <v>12</v>
      </c>
      <c r="O25" s="1">
        <f t="shared" si="2"/>
        <v>12</v>
      </c>
      <c r="P25" s="1">
        <v>85</v>
      </c>
      <c r="Q25" s="3">
        <v>379</v>
      </c>
      <c r="R25" s="3">
        <v>130</v>
      </c>
      <c r="S25" s="15">
        <f t="shared" si="3"/>
        <v>606</v>
      </c>
      <c r="T25" s="16">
        <f aca="true" t="shared" si="4" ref="T25:T36">SUM(I25+S25)</f>
        <v>1025</v>
      </c>
    </row>
    <row r="26" spans="1:20" ht="12" customHeight="1">
      <c r="A26" s="18" t="s">
        <v>24</v>
      </c>
      <c r="B26" s="10">
        <v>39591</v>
      </c>
      <c r="C26" s="1"/>
      <c r="D26" s="4"/>
      <c r="E26" s="1"/>
      <c r="F26" s="4"/>
      <c r="G26" s="1">
        <v>508</v>
      </c>
      <c r="H26" s="4">
        <v>137</v>
      </c>
      <c r="I26" s="26">
        <f t="shared" si="1"/>
        <v>645</v>
      </c>
      <c r="J26" s="27"/>
      <c r="K26" s="1"/>
      <c r="L26" s="1"/>
      <c r="M26" s="1"/>
      <c r="N26" s="1">
        <v>14</v>
      </c>
      <c r="O26" s="1">
        <f t="shared" si="2"/>
        <v>14</v>
      </c>
      <c r="P26" s="1">
        <v>222</v>
      </c>
      <c r="Q26" s="3">
        <v>342</v>
      </c>
      <c r="R26" s="3">
        <v>189</v>
      </c>
      <c r="S26" s="15">
        <f t="shared" si="3"/>
        <v>767</v>
      </c>
      <c r="T26" s="16">
        <f t="shared" si="4"/>
        <v>1412</v>
      </c>
    </row>
    <row r="27" spans="1:20" ht="11.25" customHeight="1">
      <c r="A27" s="18" t="s">
        <v>25</v>
      </c>
      <c r="B27" s="10">
        <v>39592</v>
      </c>
      <c r="C27" s="1"/>
      <c r="D27" s="4"/>
      <c r="E27" s="1"/>
      <c r="F27" s="4"/>
      <c r="G27" s="1">
        <v>751</v>
      </c>
      <c r="H27" s="4">
        <v>205</v>
      </c>
      <c r="I27" s="26">
        <f t="shared" si="1"/>
        <v>956</v>
      </c>
      <c r="J27" s="27"/>
      <c r="K27" s="1"/>
      <c r="L27" s="1"/>
      <c r="M27" s="1">
        <v>3</v>
      </c>
      <c r="N27" s="1">
        <v>53</v>
      </c>
      <c r="O27" s="1">
        <f t="shared" si="2"/>
        <v>56</v>
      </c>
      <c r="P27" s="1"/>
      <c r="Q27" s="3">
        <v>759</v>
      </c>
      <c r="R27" s="3">
        <v>258</v>
      </c>
      <c r="S27" s="15">
        <f t="shared" si="3"/>
        <v>1073</v>
      </c>
      <c r="T27" s="16">
        <f t="shared" si="4"/>
        <v>2029</v>
      </c>
    </row>
    <row r="28" spans="1:20" ht="12" customHeight="1">
      <c r="A28" s="18" t="s">
        <v>26</v>
      </c>
      <c r="B28" s="10">
        <v>39593</v>
      </c>
      <c r="C28" s="1"/>
      <c r="D28" s="4"/>
      <c r="E28" s="1"/>
      <c r="F28" s="4"/>
      <c r="G28" s="1">
        <v>1055</v>
      </c>
      <c r="H28" s="4">
        <v>306</v>
      </c>
      <c r="I28" s="26">
        <f t="shared" si="1"/>
        <v>1361</v>
      </c>
      <c r="J28" s="27"/>
      <c r="K28" s="1"/>
      <c r="L28" s="1">
        <v>2</v>
      </c>
      <c r="M28" s="1"/>
      <c r="N28" s="1">
        <v>64</v>
      </c>
      <c r="O28" s="1">
        <f t="shared" si="2"/>
        <v>66</v>
      </c>
      <c r="P28" s="1"/>
      <c r="Q28" s="3">
        <v>1453</v>
      </c>
      <c r="R28" s="3">
        <v>336</v>
      </c>
      <c r="S28" s="15">
        <f t="shared" si="3"/>
        <v>1855</v>
      </c>
      <c r="T28" s="16">
        <f t="shared" si="4"/>
        <v>3216</v>
      </c>
    </row>
    <row r="29" spans="1:20" ht="12" customHeight="1">
      <c r="A29" s="18" t="s">
        <v>27</v>
      </c>
      <c r="B29" s="10">
        <v>39594</v>
      </c>
      <c r="C29" s="1"/>
      <c r="D29" s="4"/>
      <c r="E29" s="1"/>
      <c r="F29" s="4"/>
      <c r="G29" s="1">
        <v>604</v>
      </c>
      <c r="H29" s="4">
        <v>192</v>
      </c>
      <c r="I29" s="26">
        <f t="shared" si="1"/>
        <v>796</v>
      </c>
      <c r="J29" s="27"/>
      <c r="K29" s="1"/>
      <c r="L29" s="1"/>
      <c r="M29" s="1"/>
      <c r="N29" s="1">
        <v>19</v>
      </c>
      <c r="O29" s="1">
        <f t="shared" si="2"/>
        <v>19</v>
      </c>
      <c r="P29" s="1">
        <v>86</v>
      </c>
      <c r="Q29" s="3">
        <v>456</v>
      </c>
      <c r="R29" s="3">
        <v>223</v>
      </c>
      <c r="S29" s="15">
        <f t="shared" si="3"/>
        <v>784</v>
      </c>
      <c r="T29" s="16">
        <f t="shared" si="4"/>
        <v>1580</v>
      </c>
    </row>
    <row r="30" spans="1:20" ht="12" customHeight="1">
      <c r="A30" s="18" t="s">
        <v>28</v>
      </c>
      <c r="B30" s="10">
        <v>39595</v>
      </c>
      <c r="C30" s="1"/>
      <c r="D30" s="4"/>
      <c r="E30" s="1"/>
      <c r="F30" s="4"/>
      <c r="G30" s="1"/>
      <c r="H30" s="4"/>
      <c r="I30" s="26">
        <f t="shared" si="1"/>
        <v>0</v>
      </c>
      <c r="J30" s="27"/>
      <c r="K30" s="1"/>
      <c r="L30" s="1"/>
      <c r="M30" s="1"/>
      <c r="N30" s="1"/>
      <c r="O30" s="1">
        <f t="shared" si="2"/>
        <v>0</v>
      </c>
      <c r="P30" s="1"/>
      <c r="Q30" s="3"/>
      <c r="R30" s="3"/>
      <c r="S30" s="15">
        <f t="shared" si="3"/>
        <v>0</v>
      </c>
      <c r="T30" s="16">
        <f t="shared" si="4"/>
        <v>0</v>
      </c>
    </row>
    <row r="31" spans="1:20" ht="12" customHeight="1">
      <c r="A31" s="18" t="s">
        <v>22</v>
      </c>
      <c r="B31" s="10">
        <v>39596</v>
      </c>
      <c r="C31" s="19"/>
      <c r="D31" s="4"/>
      <c r="E31" s="19"/>
      <c r="F31" s="4"/>
      <c r="G31" s="19">
        <v>598</v>
      </c>
      <c r="H31" s="4">
        <v>190</v>
      </c>
      <c r="I31" s="26">
        <f t="shared" si="1"/>
        <v>788</v>
      </c>
      <c r="J31" s="27"/>
      <c r="K31" s="19"/>
      <c r="L31" s="19"/>
      <c r="M31" s="19">
        <v>2</v>
      </c>
      <c r="N31" s="19">
        <v>44</v>
      </c>
      <c r="O31" s="1">
        <f t="shared" si="2"/>
        <v>46</v>
      </c>
      <c r="P31" s="19">
        <v>110</v>
      </c>
      <c r="Q31" s="20">
        <v>445</v>
      </c>
      <c r="R31" s="20">
        <v>255</v>
      </c>
      <c r="S31" s="15">
        <f t="shared" si="3"/>
        <v>856</v>
      </c>
      <c r="T31" s="16">
        <f t="shared" si="4"/>
        <v>1644</v>
      </c>
    </row>
    <row r="32" spans="1:20" ht="12" customHeight="1">
      <c r="A32" s="18" t="s">
        <v>23</v>
      </c>
      <c r="B32" s="10">
        <v>39597</v>
      </c>
      <c r="C32" s="1"/>
      <c r="D32" s="4"/>
      <c r="E32" s="1"/>
      <c r="F32" s="4"/>
      <c r="G32" s="1">
        <v>580</v>
      </c>
      <c r="H32" s="4">
        <v>171</v>
      </c>
      <c r="I32" s="26">
        <f t="shared" si="1"/>
        <v>751</v>
      </c>
      <c r="J32" s="27"/>
      <c r="K32" s="1"/>
      <c r="L32" s="1"/>
      <c r="M32" s="1">
        <v>2</v>
      </c>
      <c r="N32" s="1">
        <v>19</v>
      </c>
      <c r="O32" s="1">
        <f t="shared" si="2"/>
        <v>21</v>
      </c>
      <c r="P32" s="1">
        <v>284</v>
      </c>
      <c r="Q32" s="3">
        <v>699</v>
      </c>
      <c r="R32" s="3">
        <v>214</v>
      </c>
      <c r="S32" s="15">
        <f t="shared" si="3"/>
        <v>1218</v>
      </c>
      <c r="T32" s="16">
        <f t="shared" si="4"/>
        <v>1969</v>
      </c>
    </row>
    <row r="33" spans="1:20" ht="12" customHeight="1">
      <c r="A33" s="18" t="s">
        <v>24</v>
      </c>
      <c r="B33" s="10">
        <v>39598</v>
      </c>
      <c r="C33" s="1"/>
      <c r="D33" s="4"/>
      <c r="E33" s="1"/>
      <c r="F33" s="4"/>
      <c r="G33" s="1">
        <v>599</v>
      </c>
      <c r="H33" s="4">
        <v>174</v>
      </c>
      <c r="I33" s="26">
        <f t="shared" si="1"/>
        <v>773</v>
      </c>
      <c r="J33" s="27"/>
      <c r="K33" s="1"/>
      <c r="L33" s="1">
        <v>2</v>
      </c>
      <c r="M33" s="1"/>
      <c r="N33" s="1">
        <v>35</v>
      </c>
      <c r="O33" s="1">
        <f t="shared" si="2"/>
        <v>37</v>
      </c>
      <c r="P33" s="1">
        <v>201</v>
      </c>
      <c r="Q33" s="3">
        <v>488</v>
      </c>
      <c r="R33" s="3">
        <v>211</v>
      </c>
      <c r="S33" s="15">
        <f t="shared" si="3"/>
        <v>937</v>
      </c>
      <c r="T33" s="16">
        <f t="shared" si="4"/>
        <v>1710</v>
      </c>
    </row>
    <row r="34" spans="1:20" ht="12" customHeight="1">
      <c r="A34" s="18" t="s">
        <v>25</v>
      </c>
      <c r="B34" s="10">
        <v>39599</v>
      </c>
      <c r="C34" s="1"/>
      <c r="D34" s="4"/>
      <c r="E34" s="1"/>
      <c r="F34" s="4"/>
      <c r="G34" s="1">
        <v>889</v>
      </c>
      <c r="H34" s="4">
        <v>220</v>
      </c>
      <c r="I34" s="26">
        <f t="shared" si="1"/>
        <v>1109</v>
      </c>
      <c r="J34" s="27"/>
      <c r="K34" s="1"/>
      <c r="L34" s="1"/>
      <c r="M34" s="1"/>
      <c r="N34" s="1">
        <v>47</v>
      </c>
      <c r="O34" s="1">
        <f>SUM(K34:N34)</f>
        <v>47</v>
      </c>
      <c r="P34" s="1">
        <v>23</v>
      </c>
      <c r="Q34" s="3">
        <v>809</v>
      </c>
      <c r="R34" s="3">
        <v>244</v>
      </c>
      <c r="S34" s="15">
        <f t="shared" si="3"/>
        <v>1123</v>
      </c>
      <c r="T34" s="16">
        <f t="shared" si="4"/>
        <v>2232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1"/>
        <v>0</v>
      </c>
      <c r="J35" s="27"/>
      <c r="K35" s="1"/>
      <c r="L35" s="1"/>
      <c r="M35" s="1"/>
      <c r="N35" s="1"/>
      <c r="O35" s="1">
        <f t="shared" si="2"/>
        <v>0</v>
      </c>
      <c r="P35" s="1"/>
      <c r="Q35" s="3"/>
      <c r="R35" s="3"/>
      <c r="S35" s="15">
        <f t="shared" si="3"/>
        <v>0</v>
      </c>
      <c r="T35" s="16">
        <f t="shared" si="4"/>
        <v>0</v>
      </c>
    </row>
    <row r="36" spans="1:20" ht="16.5" thickBot="1">
      <c r="A36" s="28" t="s">
        <v>8</v>
      </c>
      <c r="B36" s="29"/>
      <c r="C36" s="12">
        <f aca="true" t="shared" si="5" ref="C36:H36">SUM(C5:C35)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6163</v>
      </c>
      <c r="H36" s="11">
        <f t="shared" si="5"/>
        <v>1796</v>
      </c>
      <c r="I36" s="45">
        <f>SUM(C36:H36)</f>
        <v>7959</v>
      </c>
      <c r="J36" s="46"/>
      <c r="K36" s="11">
        <f>SUM(K5:K35)</f>
        <v>0</v>
      </c>
      <c r="L36" s="11">
        <f>SUM(L5:L35)</f>
        <v>4</v>
      </c>
      <c r="M36" s="11">
        <f>SUM(M5:M35)</f>
        <v>7</v>
      </c>
      <c r="N36" s="11">
        <f>SUM(N5:N35)</f>
        <v>323</v>
      </c>
      <c r="O36" s="4">
        <f t="shared" si="2"/>
        <v>334</v>
      </c>
      <c r="P36" s="11">
        <f>SUM(P5:P35)</f>
        <v>2048</v>
      </c>
      <c r="Q36" s="11">
        <f>SUM(Q5:Q35)</f>
        <v>19399</v>
      </c>
      <c r="R36" s="11">
        <f>SUM(R5:R35)</f>
        <v>2225</v>
      </c>
      <c r="S36" s="15">
        <f t="shared" si="3"/>
        <v>24006</v>
      </c>
      <c r="T36" s="17">
        <f t="shared" si="4"/>
        <v>31965</v>
      </c>
    </row>
    <row r="38" ht="12.75">
      <c r="B38" s="23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3">
      <selection activeCell="C4" sqref="C4:G3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24</v>
      </c>
      <c r="B4" s="9">
        <v>39570</v>
      </c>
      <c r="C4" s="47"/>
      <c r="D4" s="48"/>
      <c r="E4" s="48"/>
      <c r="F4" s="48"/>
      <c r="G4" s="49"/>
    </row>
    <row r="5" spans="1:7" ht="12.75">
      <c r="A5" s="8" t="s">
        <v>25</v>
      </c>
      <c r="B5" s="9">
        <v>39571</v>
      </c>
      <c r="C5" s="47"/>
      <c r="D5" s="48"/>
      <c r="E5" s="48"/>
      <c r="F5" s="48"/>
      <c r="G5" s="49"/>
    </row>
    <row r="6" spans="1:7" ht="12.75">
      <c r="A6" s="8" t="s">
        <v>26</v>
      </c>
      <c r="B6" s="9">
        <v>39572</v>
      </c>
      <c r="C6" s="47"/>
      <c r="D6" s="48"/>
      <c r="E6" s="48"/>
      <c r="F6" s="48"/>
      <c r="G6" s="49"/>
    </row>
    <row r="7" spans="1:7" ht="12.75">
      <c r="A7" s="8" t="s">
        <v>27</v>
      </c>
      <c r="B7" s="9">
        <v>39573</v>
      </c>
      <c r="C7" s="47"/>
      <c r="D7" s="48"/>
      <c r="E7" s="48"/>
      <c r="F7" s="48"/>
      <c r="G7" s="49"/>
    </row>
    <row r="8" spans="1:7" ht="12.75">
      <c r="A8" s="8" t="s">
        <v>28</v>
      </c>
      <c r="B8" s="9">
        <v>39574</v>
      </c>
      <c r="C8" s="47"/>
      <c r="D8" s="48"/>
      <c r="E8" s="48"/>
      <c r="F8" s="48"/>
      <c r="G8" s="49"/>
    </row>
    <row r="9" spans="1:7" ht="12.75">
      <c r="A9" s="8" t="s">
        <v>22</v>
      </c>
      <c r="B9" s="9">
        <v>39575</v>
      </c>
      <c r="C9" s="47"/>
      <c r="D9" s="48"/>
      <c r="E9" s="48"/>
      <c r="F9" s="48"/>
      <c r="G9" s="49"/>
    </row>
    <row r="10" spans="1:7" ht="12.75">
      <c r="A10" s="8" t="s">
        <v>23</v>
      </c>
      <c r="B10" s="9">
        <v>39576</v>
      </c>
      <c r="C10" s="47"/>
      <c r="D10" s="48"/>
      <c r="E10" s="48"/>
      <c r="F10" s="48"/>
      <c r="G10" s="49"/>
    </row>
    <row r="11" spans="1:7" ht="12.75">
      <c r="A11" s="8" t="s">
        <v>24</v>
      </c>
      <c r="B11" s="9">
        <v>39577</v>
      </c>
      <c r="C11" s="47"/>
      <c r="D11" s="48"/>
      <c r="E11" s="48"/>
      <c r="F11" s="48"/>
      <c r="G11" s="49"/>
    </row>
    <row r="12" spans="1:7" ht="12.75">
      <c r="A12" s="8" t="s">
        <v>25</v>
      </c>
      <c r="B12" s="9">
        <v>39578</v>
      </c>
      <c r="C12" s="47"/>
      <c r="D12" s="48"/>
      <c r="E12" s="48"/>
      <c r="F12" s="48"/>
      <c r="G12" s="49"/>
    </row>
    <row r="13" spans="1:7" ht="12.75">
      <c r="A13" s="8" t="s">
        <v>26</v>
      </c>
      <c r="B13" s="9">
        <v>39579</v>
      </c>
      <c r="C13" s="47"/>
      <c r="D13" s="48"/>
      <c r="E13" s="48"/>
      <c r="F13" s="48"/>
      <c r="G13" s="49"/>
    </row>
    <row r="14" spans="1:7" ht="12.75">
      <c r="A14" s="8" t="s">
        <v>27</v>
      </c>
      <c r="B14" s="9">
        <v>39580</v>
      </c>
      <c r="C14" s="47"/>
      <c r="D14" s="48"/>
      <c r="E14" s="48"/>
      <c r="F14" s="48"/>
      <c r="G14" s="49"/>
    </row>
    <row r="15" spans="1:7" ht="12.75">
      <c r="A15" s="8" t="s">
        <v>28</v>
      </c>
      <c r="B15" s="9">
        <v>39581</v>
      </c>
      <c r="C15" s="47"/>
      <c r="D15" s="48"/>
      <c r="E15" s="48"/>
      <c r="F15" s="48"/>
      <c r="G15" s="49"/>
    </row>
    <row r="16" spans="1:7" ht="12.75">
      <c r="A16" s="8" t="s">
        <v>22</v>
      </c>
      <c r="B16" s="9">
        <v>39582</v>
      </c>
      <c r="C16" s="47"/>
      <c r="D16" s="48"/>
      <c r="E16" s="48"/>
      <c r="F16" s="48"/>
      <c r="G16" s="49"/>
    </row>
    <row r="17" spans="1:7" ht="12.75">
      <c r="A17" s="8" t="s">
        <v>23</v>
      </c>
      <c r="B17" s="9">
        <v>39583</v>
      </c>
      <c r="C17" s="47"/>
      <c r="D17" s="48"/>
      <c r="E17" s="48"/>
      <c r="F17" s="48"/>
      <c r="G17" s="49"/>
    </row>
    <row r="18" spans="1:7" ht="12.75">
      <c r="A18" s="8" t="s">
        <v>24</v>
      </c>
      <c r="B18" s="9">
        <v>39584</v>
      </c>
      <c r="C18" s="47"/>
      <c r="D18" s="48"/>
      <c r="E18" s="48"/>
      <c r="F18" s="48"/>
      <c r="G18" s="49"/>
    </row>
    <row r="19" spans="1:7" ht="12.75">
      <c r="A19" s="8" t="s">
        <v>25</v>
      </c>
      <c r="B19" s="9">
        <v>39585</v>
      </c>
      <c r="C19" s="47"/>
      <c r="D19" s="48"/>
      <c r="E19" s="48"/>
      <c r="F19" s="48"/>
      <c r="G19" s="49"/>
    </row>
    <row r="20" spans="1:7" ht="12.75">
      <c r="A20" s="8" t="s">
        <v>26</v>
      </c>
      <c r="B20" s="9">
        <v>39586</v>
      </c>
      <c r="C20" s="47"/>
      <c r="D20" s="48"/>
      <c r="E20" s="48"/>
      <c r="F20" s="48"/>
      <c r="G20" s="49"/>
    </row>
    <row r="21" spans="1:7" ht="12.75">
      <c r="A21" s="8" t="s">
        <v>27</v>
      </c>
      <c r="B21" s="9">
        <v>39587</v>
      </c>
      <c r="C21" s="47"/>
      <c r="D21" s="48"/>
      <c r="E21" s="48"/>
      <c r="F21" s="48"/>
      <c r="G21" s="49"/>
    </row>
    <row r="22" spans="1:7" ht="12.75">
      <c r="A22" s="8" t="s">
        <v>28</v>
      </c>
      <c r="B22" s="9">
        <v>39588</v>
      </c>
      <c r="C22" s="47"/>
      <c r="D22" s="48"/>
      <c r="E22" s="48"/>
      <c r="F22" s="48"/>
      <c r="G22" s="49"/>
    </row>
    <row r="23" spans="1:7" ht="12.75">
      <c r="A23" s="8" t="s">
        <v>22</v>
      </c>
      <c r="B23" s="9">
        <v>39589</v>
      </c>
      <c r="C23" s="47"/>
      <c r="D23" s="48"/>
      <c r="E23" s="48"/>
      <c r="F23" s="48"/>
      <c r="G23" s="49"/>
    </row>
    <row r="24" spans="1:7" ht="12.75">
      <c r="A24" s="8" t="s">
        <v>23</v>
      </c>
      <c r="B24" s="9">
        <v>39590</v>
      </c>
      <c r="C24" s="47"/>
      <c r="D24" s="48"/>
      <c r="E24" s="48"/>
      <c r="F24" s="48"/>
      <c r="G24" s="49"/>
    </row>
    <row r="25" spans="1:7" ht="12.75">
      <c r="A25" s="8" t="s">
        <v>24</v>
      </c>
      <c r="B25" s="9">
        <v>39591</v>
      </c>
      <c r="C25" s="47"/>
      <c r="D25" s="48"/>
      <c r="E25" s="48"/>
      <c r="F25" s="48"/>
      <c r="G25" s="49"/>
    </row>
    <row r="26" spans="1:7" ht="12.75">
      <c r="A26" s="8" t="s">
        <v>25</v>
      </c>
      <c r="B26" s="9">
        <v>39592</v>
      </c>
      <c r="C26" s="47"/>
      <c r="D26" s="48"/>
      <c r="E26" s="48"/>
      <c r="F26" s="48"/>
      <c r="G26" s="49"/>
    </row>
    <row r="27" spans="1:7" ht="12.75">
      <c r="A27" s="8" t="s">
        <v>26</v>
      </c>
      <c r="B27" s="9">
        <v>39593</v>
      </c>
      <c r="C27" s="47"/>
      <c r="D27" s="48"/>
      <c r="E27" s="48"/>
      <c r="F27" s="48"/>
      <c r="G27" s="49"/>
    </row>
    <row r="28" spans="1:7" ht="12.75">
      <c r="A28" s="8" t="s">
        <v>27</v>
      </c>
      <c r="B28" s="9">
        <v>39594</v>
      </c>
      <c r="C28" s="47"/>
      <c r="D28" s="48"/>
      <c r="E28" s="48"/>
      <c r="F28" s="48"/>
      <c r="G28" s="49"/>
    </row>
    <row r="29" spans="1:7" ht="12.75">
      <c r="A29" s="8" t="s">
        <v>28</v>
      </c>
      <c r="B29" s="9">
        <v>39595</v>
      </c>
      <c r="C29" s="47"/>
      <c r="D29" s="48"/>
      <c r="E29" s="48"/>
      <c r="F29" s="48"/>
      <c r="G29" s="49"/>
    </row>
    <row r="30" spans="1:7" ht="12.75">
      <c r="A30" s="8" t="s">
        <v>22</v>
      </c>
      <c r="B30" s="9">
        <v>39596</v>
      </c>
      <c r="C30" s="47"/>
      <c r="D30" s="48"/>
      <c r="E30" s="48"/>
      <c r="F30" s="48"/>
      <c r="G30" s="49"/>
    </row>
    <row r="31" spans="1:8" ht="12.75">
      <c r="A31" s="8" t="s">
        <v>23</v>
      </c>
      <c r="B31" s="9">
        <v>39597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24</v>
      </c>
      <c r="B32" s="9">
        <v>39598</v>
      </c>
      <c r="C32" s="47"/>
      <c r="D32" s="48"/>
      <c r="E32" s="48"/>
      <c r="F32" s="48"/>
      <c r="G32" s="49"/>
    </row>
    <row r="33" spans="1:7" ht="12.75">
      <c r="A33" s="8" t="s">
        <v>25</v>
      </c>
      <c r="B33" s="9">
        <v>39599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140625" style="0" customWidth="1"/>
    <col min="15" max="16" width="5.00390625" style="0" customWidth="1"/>
    <col min="17" max="17" width="6.5742187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>
        <v>39600</v>
      </c>
      <c r="B2" s="55" t="s">
        <v>35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36</v>
      </c>
      <c r="B5" s="10">
        <v>39600</v>
      </c>
      <c r="C5" s="1"/>
      <c r="D5" s="4"/>
      <c r="E5" s="1"/>
      <c r="F5" s="4"/>
      <c r="G5" s="1">
        <v>1019</v>
      </c>
      <c r="H5" s="4">
        <v>278</v>
      </c>
      <c r="I5" s="26">
        <f>SUM(C5:H5)</f>
        <v>1297</v>
      </c>
      <c r="J5" s="27"/>
      <c r="K5" s="1"/>
      <c r="L5" s="1"/>
      <c r="M5" s="1"/>
      <c r="N5" s="1">
        <v>85</v>
      </c>
      <c r="O5" s="1">
        <f>SUM(K5:N5)</f>
        <v>85</v>
      </c>
      <c r="P5" s="1"/>
      <c r="Q5" s="3">
        <v>1582</v>
      </c>
      <c r="R5" s="3">
        <v>345</v>
      </c>
      <c r="S5" s="15">
        <f>SUM(O5:R5)</f>
        <v>2012</v>
      </c>
      <c r="T5" s="16">
        <f>SUM(I5+S5)</f>
        <v>3309</v>
      </c>
    </row>
    <row r="6" spans="1:20" ht="12" customHeight="1">
      <c r="A6" s="18" t="s">
        <v>37</v>
      </c>
      <c r="B6" s="10">
        <v>39601</v>
      </c>
      <c r="C6" s="1"/>
      <c r="D6" s="4"/>
      <c r="E6" s="1"/>
      <c r="F6" s="4"/>
      <c r="G6" s="1">
        <v>593</v>
      </c>
      <c r="H6" s="4">
        <v>176</v>
      </c>
      <c r="I6" s="26">
        <f aca="true" t="shared" si="0" ref="I6:I35">SUM(C6:H6)</f>
        <v>769</v>
      </c>
      <c r="J6" s="27"/>
      <c r="K6" s="1"/>
      <c r="L6" s="1"/>
      <c r="M6" s="1"/>
      <c r="N6" s="1">
        <v>30</v>
      </c>
      <c r="O6" s="1">
        <f aca="true" t="shared" si="1" ref="O6:O36">SUM(K6:N6)</f>
        <v>30</v>
      </c>
      <c r="P6" s="1">
        <v>156</v>
      </c>
      <c r="Q6" s="3">
        <v>658</v>
      </c>
      <c r="R6" s="3">
        <v>206</v>
      </c>
      <c r="S6" s="15">
        <f aca="true" t="shared" si="2" ref="S6:S36">SUM(O6:R6)</f>
        <v>1050</v>
      </c>
      <c r="T6" s="16">
        <f>SUM(I6+S6)</f>
        <v>1819</v>
      </c>
    </row>
    <row r="7" spans="1:20" ht="12" customHeight="1">
      <c r="A7" s="18" t="s">
        <v>38</v>
      </c>
      <c r="B7" s="10">
        <v>39602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/>
      <c r="R7" s="3"/>
      <c r="S7" s="15">
        <f t="shared" si="2"/>
        <v>0</v>
      </c>
      <c r="T7" s="16">
        <f aca="true" t="shared" si="3" ref="T7:T34">SUM(I7+S7)</f>
        <v>0</v>
      </c>
    </row>
    <row r="8" spans="1:20" ht="12" customHeight="1">
      <c r="A8" s="18" t="s">
        <v>39</v>
      </c>
      <c r="B8" s="10">
        <v>39603</v>
      </c>
      <c r="C8" s="1"/>
      <c r="D8" s="4"/>
      <c r="E8" s="1"/>
      <c r="F8" s="4"/>
      <c r="G8" s="1">
        <v>671</v>
      </c>
      <c r="H8" s="4">
        <v>236</v>
      </c>
      <c r="I8" s="26">
        <f t="shared" si="0"/>
        <v>907</v>
      </c>
      <c r="J8" s="27"/>
      <c r="K8" s="1"/>
      <c r="L8" s="1"/>
      <c r="M8" s="1"/>
      <c r="N8" s="1">
        <v>21</v>
      </c>
      <c r="O8" s="1">
        <f t="shared" si="1"/>
        <v>21</v>
      </c>
      <c r="P8" s="1">
        <v>75</v>
      </c>
      <c r="Q8" s="3">
        <v>554</v>
      </c>
      <c r="R8" s="3">
        <v>306</v>
      </c>
      <c r="S8" s="15">
        <f t="shared" si="2"/>
        <v>956</v>
      </c>
      <c r="T8" s="16">
        <f t="shared" si="3"/>
        <v>1863</v>
      </c>
    </row>
    <row r="9" spans="1:20" ht="12" customHeight="1">
      <c r="A9" s="18" t="s">
        <v>40</v>
      </c>
      <c r="B9" s="10">
        <v>39604</v>
      </c>
      <c r="C9" s="1"/>
      <c r="D9" s="4"/>
      <c r="E9" s="1"/>
      <c r="F9" s="4"/>
      <c r="G9" s="1">
        <v>690</v>
      </c>
      <c r="H9" s="4">
        <v>227</v>
      </c>
      <c r="I9" s="26">
        <f t="shared" si="0"/>
        <v>917</v>
      </c>
      <c r="J9" s="27"/>
      <c r="K9" s="1"/>
      <c r="L9" s="1">
        <v>4</v>
      </c>
      <c r="M9" s="1"/>
      <c r="N9" s="1">
        <v>40</v>
      </c>
      <c r="O9" s="1">
        <f t="shared" si="1"/>
        <v>44</v>
      </c>
      <c r="P9" s="1">
        <v>175</v>
      </c>
      <c r="Q9" s="3">
        <v>574</v>
      </c>
      <c r="R9" s="3">
        <v>235</v>
      </c>
      <c r="S9" s="15">
        <f t="shared" si="2"/>
        <v>1028</v>
      </c>
      <c r="T9" s="16">
        <f t="shared" si="3"/>
        <v>1945</v>
      </c>
    </row>
    <row r="10" spans="1:20" ht="12" customHeight="1">
      <c r="A10" s="18" t="s">
        <v>41</v>
      </c>
      <c r="B10" s="10">
        <v>39605</v>
      </c>
      <c r="C10" s="19"/>
      <c r="D10" s="4"/>
      <c r="E10" s="19"/>
      <c r="F10" s="4"/>
      <c r="G10" s="19">
        <v>652</v>
      </c>
      <c r="H10" s="4">
        <v>187</v>
      </c>
      <c r="I10" s="26">
        <f t="shared" si="0"/>
        <v>839</v>
      </c>
      <c r="J10" s="27"/>
      <c r="K10" s="19"/>
      <c r="L10" s="19">
        <v>2</v>
      </c>
      <c r="M10" s="19"/>
      <c r="N10" s="19">
        <v>40</v>
      </c>
      <c r="O10" s="1">
        <f t="shared" si="1"/>
        <v>42</v>
      </c>
      <c r="P10" s="19">
        <v>227</v>
      </c>
      <c r="Q10" s="20">
        <v>647</v>
      </c>
      <c r="R10" s="20">
        <v>264</v>
      </c>
      <c r="S10" s="15">
        <f t="shared" si="2"/>
        <v>1180</v>
      </c>
      <c r="T10" s="16">
        <f t="shared" si="3"/>
        <v>2019</v>
      </c>
    </row>
    <row r="11" spans="1:20" ht="12" customHeight="1">
      <c r="A11" s="18" t="s">
        <v>42</v>
      </c>
      <c r="B11" s="10">
        <v>39606</v>
      </c>
      <c r="C11" s="1"/>
      <c r="D11" s="4"/>
      <c r="E11" s="1"/>
      <c r="F11" s="4"/>
      <c r="G11" s="1">
        <v>988</v>
      </c>
      <c r="H11" s="4">
        <v>346</v>
      </c>
      <c r="I11" s="26">
        <f t="shared" si="0"/>
        <v>1334</v>
      </c>
      <c r="J11" s="27"/>
      <c r="K11" s="1"/>
      <c r="L11" s="1">
        <v>4</v>
      </c>
      <c r="M11" s="1">
        <v>2</v>
      </c>
      <c r="N11" s="1">
        <v>82</v>
      </c>
      <c r="O11" s="1">
        <f t="shared" si="1"/>
        <v>88</v>
      </c>
      <c r="P11" s="1">
        <v>39</v>
      </c>
      <c r="Q11" s="3">
        <v>699</v>
      </c>
      <c r="R11" s="3">
        <v>283</v>
      </c>
      <c r="S11" s="15">
        <f t="shared" si="2"/>
        <v>1109</v>
      </c>
      <c r="T11" s="16">
        <f t="shared" si="3"/>
        <v>2443</v>
      </c>
    </row>
    <row r="12" spans="1:20" ht="11.25" customHeight="1">
      <c r="A12" s="18" t="s">
        <v>36</v>
      </c>
      <c r="B12" s="10">
        <v>39607</v>
      </c>
      <c r="C12" s="1"/>
      <c r="D12" s="4"/>
      <c r="E12" s="1"/>
      <c r="F12" s="4"/>
      <c r="G12" s="1">
        <v>917</v>
      </c>
      <c r="H12" s="4">
        <v>272</v>
      </c>
      <c r="I12" s="26">
        <f t="shared" si="0"/>
        <v>1189</v>
      </c>
      <c r="J12" s="27"/>
      <c r="K12" s="1"/>
      <c r="L12" s="1">
        <v>2</v>
      </c>
      <c r="M12" s="1">
        <v>3</v>
      </c>
      <c r="N12" s="1">
        <v>88</v>
      </c>
      <c r="O12" s="1">
        <f t="shared" si="1"/>
        <v>93</v>
      </c>
      <c r="P12" s="1"/>
      <c r="Q12" s="3">
        <v>1107</v>
      </c>
      <c r="R12" s="3">
        <v>251</v>
      </c>
      <c r="S12" s="15">
        <f t="shared" si="2"/>
        <v>1451</v>
      </c>
      <c r="T12" s="16">
        <f t="shared" si="3"/>
        <v>2640</v>
      </c>
    </row>
    <row r="13" spans="1:20" ht="12" customHeight="1">
      <c r="A13" s="18" t="s">
        <v>37</v>
      </c>
      <c r="B13" s="10">
        <v>39608</v>
      </c>
      <c r="C13" s="1"/>
      <c r="D13" s="4"/>
      <c r="E13" s="1"/>
      <c r="F13" s="4"/>
      <c r="G13" s="1">
        <v>754</v>
      </c>
      <c r="H13" s="4">
        <v>221</v>
      </c>
      <c r="I13" s="26">
        <f t="shared" si="0"/>
        <v>975</v>
      </c>
      <c r="J13" s="27"/>
      <c r="K13" s="1"/>
      <c r="L13" s="1">
        <v>1</v>
      </c>
      <c r="M13" s="1">
        <v>2</v>
      </c>
      <c r="N13" s="1">
        <v>29</v>
      </c>
      <c r="O13" s="1">
        <f t="shared" si="1"/>
        <v>32</v>
      </c>
      <c r="P13" s="1">
        <v>176</v>
      </c>
      <c r="Q13" s="3">
        <v>509</v>
      </c>
      <c r="R13" s="3">
        <v>243</v>
      </c>
      <c r="S13" s="15">
        <f t="shared" si="2"/>
        <v>960</v>
      </c>
      <c r="T13" s="16">
        <f t="shared" si="3"/>
        <v>1935</v>
      </c>
    </row>
    <row r="14" spans="1:20" ht="12" customHeight="1">
      <c r="A14" s="18" t="s">
        <v>38</v>
      </c>
      <c r="B14" s="10">
        <v>39609</v>
      </c>
      <c r="C14" s="1"/>
      <c r="D14" s="4"/>
      <c r="E14" s="1"/>
      <c r="F14" s="4"/>
      <c r="G14" s="1"/>
      <c r="H14" s="4"/>
      <c r="I14" s="26">
        <f t="shared" si="0"/>
        <v>0</v>
      </c>
      <c r="J14" s="27"/>
      <c r="K14" s="1"/>
      <c r="L14" s="1"/>
      <c r="M14" s="1"/>
      <c r="N14" s="1"/>
      <c r="O14" s="1">
        <f t="shared" si="1"/>
        <v>0</v>
      </c>
      <c r="P14" s="1"/>
      <c r="Q14" s="3"/>
      <c r="R14" s="3"/>
      <c r="S14" s="15">
        <f t="shared" si="2"/>
        <v>0</v>
      </c>
      <c r="T14" s="16">
        <f t="shared" si="3"/>
        <v>0</v>
      </c>
    </row>
    <row r="15" spans="1:20" ht="12" customHeight="1">
      <c r="A15" s="18" t="s">
        <v>39</v>
      </c>
      <c r="B15" s="10">
        <v>39610</v>
      </c>
      <c r="C15" s="1"/>
      <c r="D15" s="4"/>
      <c r="E15" s="1"/>
      <c r="F15" s="4"/>
      <c r="G15" s="1">
        <v>758</v>
      </c>
      <c r="H15" s="4">
        <v>273</v>
      </c>
      <c r="I15" s="26">
        <f t="shared" si="0"/>
        <v>1031</v>
      </c>
      <c r="J15" s="27"/>
      <c r="K15" s="1"/>
      <c r="L15" s="1"/>
      <c r="M15" s="1"/>
      <c r="N15" s="1">
        <v>44</v>
      </c>
      <c r="O15" s="1">
        <f t="shared" si="1"/>
        <v>44</v>
      </c>
      <c r="P15" s="1">
        <v>73</v>
      </c>
      <c r="Q15" s="3">
        <v>466</v>
      </c>
      <c r="R15" s="3">
        <v>303</v>
      </c>
      <c r="S15" s="15">
        <f t="shared" si="2"/>
        <v>886</v>
      </c>
      <c r="T15" s="16">
        <f t="shared" si="3"/>
        <v>1917</v>
      </c>
    </row>
    <row r="16" spans="1:20" ht="11.25" customHeight="1">
      <c r="A16" s="18" t="s">
        <v>40</v>
      </c>
      <c r="B16" s="10">
        <v>39611</v>
      </c>
      <c r="C16" s="1"/>
      <c r="D16" s="4"/>
      <c r="E16" s="1"/>
      <c r="F16" s="4"/>
      <c r="G16" s="1">
        <v>675</v>
      </c>
      <c r="H16" s="4">
        <v>289</v>
      </c>
      <c r="I16" s="26">
        <f t="shared" si="0"/>
        <v>964</v>
      </c>
      <c r="J16" s="27"/>
      <c r="K16" s="1"/>
      <c r="L16" s="1"/>
      <c r="M16" s="1"/>
      <c r="N16" s="1">
        <v>59</v>
      </c>
      <c r="O16" s="1">
        <f t="shared" si="1"/>
        <v>59</v>
      </c>
      <c r="P16" s="1">
        <v>102</v>
      </c>
      <c r="Q16" s="3">
        <v>516</v>
      </c>
      <c r="R16" s="3">
        <v>231</v>
      </c>
      <c r="S16" s="15">
        <f t="shared" si="2"/>
        <v>908</v>
      </c>
      <c r="T16" s="16">
        <f t="shared" si="3"/>
        <v>1872</v>
      </c>
    </row>
    <row r="17" spans="1:20" ht="11.25" customHeight="1">
      <c r="A17" s="18" t="s">
        <v>41</v>
      </c>
      <c r="B17" s="10">
        <v>39612</v>
      </c>
      <c r="C17" s="19"/>
      <c r="D17" s="4"/>
      <c r="E17" s="19"/>
      <c r="F17" s="4"/>
      <c r="G17" s="19">
        <v>804</v>
      </c>
      <c r="H17" s="4">
        <v>293</v>
      </c>
      <c r="I17" s="26">
        <f t="shared" si="0"/>
        <v>1097</v>
      </c>
      <c r="J17" s="27"/>
      <c r="K17" s="19"/>
      <c r="L17" s="19"/>
      <c r="M17" s="19">
        <v>4</v>
      </c>
      <c r="N17" s="19">
        <v>66</v>
      </c>
      <c r="O17" s="1">
        <f t="shared" si="1"/>
        <v>70</v>
      </c>
      <c r="P17" s="19">
        <v>205</v>
      </c>
      <c r="Q17" s="20">
        <v>582</v>
      </c>
      <c r="R17" s="20">
        <v>239</v>
      </c>
      <c r="S17" s="15">
        <f t="shared" si="2"/>
        <v>1096</v>
      </c>
      <c r="T17" s="16">
        <f>SUM(I17+S17)</f>
        <v>2193</v>
      </c>
    </row>
    <row r="18" spans="1:20" ht="11.25" customHeight="1">
      <c r="A18" s="18" t="s">
        <v>42</v>
      </c>
      <c r="B18" s="10">
        <v>39613</v>
      </c>
      <c r="C18" s="1"/>
      <c r="D18" s="4"/>
      <c r="E18" s="1"/>
      <c r="F18" s="4"/>
      <c r="G18" s="1">
        <v>927</v>
      </c>
      <c r="H18" s="4">
        <v>296</v>
      </c>
      <c r="I18" s="26">
        <f t="shared" si="0"/>
        <v>1223</v>
      </c>
      <c r="J18" s="27"/>
      <c r="K18" s="1"/>
      <c r="L18" s="1">
        <v>1</v>
      </c>
      <c r="M18" s="1">
        <v>2</v>
      </c>
      <c r="N18" s="1">
        <v>106</v>
      </c>
      <c r="O18" s="1">
        <f t="shared" si="1"/>
        <v>109</v>
      </c>
      <c r="P18" s="1"/>
      <c r="Q18" s="3">
        <v>898</v>
      </c>
      <c r="R18" s="3">
        <v>375</v>
      </c>
      <c r="S18" s="15">
        <f t="shared" si="2"/>
        <v>1382</v>
      </c>
      <c r="T18" s="16">
        <f>SUM(I18+S18)</f>
        <v>2605</v>
      </c>
    </row>
    <row r="19" spans="1:20" ht="12" customHeight="1">
      <c r="A19" s="18" t="s">
        <v>36</v>
      </c>
      <c r="B19" s="10">
        <v>39614</v>
      </c>
      <c r="C19" s="1"/>
      <c r="D19" s="4"/>
      <c r="E19" s="1"/>
      <c r="F19" s="4"/>
      <c r="G19" s="1">
        <v>1045</v>
      </c>
      <c r="H19" s="4">
        <v>294</v>
      </c>
      <c r="I19" s="26">
        <f t="shared" si="0"/>
        <v>1339</v>
      </c>
      <c r="J19" s="27"/>
      <c r="K19" s="1"/>
      <c r="L19" s="1">
        <v>2</v>
      </c>
      <c r="M19" s="1">
        <v>2</v>
      </c>
      <c r="N19" s="1">
        <v>84</v>
      </c>
      <c r="O19" s="1">
        <f t="shared" si="1"/>
        <v>88</v>
      </c>
      <c r="P19" s="1"/>
      <c r="Q19" s="3">
        <v>1203</v>
      </c>
      <c r="R19" s="3">
        <v>401</v>
      </c>
      <c r="S19" s="15">
        <f t="shared" si="2"/>
        <v>1692</v>
      </c>
      <c r="T19" s="16">
        <f t="shared" si="3"/>
        <v>3031</v>
      </c>
    </row>
    <row r="20" spans="1:20" ht="11.25" customHeight="1">
      <c r="A20" s="18" t="s">
        <v>37</v>
      </c>
      <c r="B20" s="10">
        <v>39615</v>
      </c>
      <c r="C20" s="1"/>
      <c r="D20" s="4"/>
      <c r="E20" s="1"/>
      <c r="F20" s="4"/>
      <c r="G20" s="1">
        <v>861</v>
      </c>
      <c r="H20" s="4">
        <v>249</v>
      </c>
      <c r="I20" s="26">
        <f t="shared" si="0"/>
        <v>1110</v>
      </c>
      <c r="J20" s="27"/>
      <c r="K20" s="1"/>
      <c r="L20" s="1">
        <v>1</v>
      </c>
      <c r="M20" s="1"/>
      <c r="N20" s="1">
        <v>49</v>
      </c>
      <c r="O20" s="1">
        <f t="shared" si="1"/>
        <v>50</v>
      </c>
      <c r="P20" s="1">
        <v>244</v>
      </c>
      <c r="Q20" s="3">
        <v>616</v>
      </c>
      <c r="R20" s="3">
        <v>293</v>
      </c>
      <c r="S20" s="15">
        <f t="shared" si="2"/>
        <v>1203</v>
      </c>
      <c r="T20" s="16">
        <f t="shared" si="3"/>
        <v>2313</v>
      </c>
    </row>
    <row r="21" spans="1:20" ht="12" customHeight="1">
      <c r="A21" s="18" t="s">
        <v>38</v>
      </c>
      <c r="B21" s="10">
        <v>39616</v>
      </c>
      <c r="C21" s="1"/>
      <c r="D21" s="4"/>
      <c r="E21" s="1"/>
      <c r="F21" s="4"/>
      <c r="G21" s="1"/>
      <c r="H21" s="4"/>
      <c r="I21" s="26">
        <f t="shared" si="0"/>
        <v>0</v>
      </c>
      <c r="J21" s="27"/>
      <c r="K21" s="1"/>
      <c r="L21" s="1"/>
      <c r="M21" s="1"/>
      <c r="N21" s="1"/>
      <c r="O21" s="1">
        <f t="shared" si="1"/>
        <v>0</v>
      </c>
      <c r="P21" s="1"/>
      <c r="Q21" s="3"/>
      <c r="R21" s="3"/>
      <c r="S21" s="15">
        <f t="shared" si="2"/>
        <v>0</v>
      </c>
      <c r="T21" s="16">
        <f t="shared" si="3"/>
        <v>0</v>
      </c>
    </row>
    <row r="22" spans="1:20" ht="12" customHeight="1">
      <c r="A22" s="18" t="s">
        <v>39</v>
      </c>
      <c r="B22" s="10">
        <v>39617</v>
      </c>
      <c r="C22" s="1"/>
      <c r="D22" s="4"/>
      <c r="E22" s="1"/>
      <c r="F22" s="4"/>
      <c r="G22" s="1">
        <v>751</v>
      </c>
      <c r="H22" s="4">
        <v>258</v>
      </c>
      <c r="I22" s="26">
        <f t="shared" si="0"/>
        <v>1009</v>
      </c>
      <c r="J22" s="27"/>
      <c r="K22" s="1"/>
      <c r="L22" s="1">
        <v>2</v>
      </c>
      <c r="M22" s="1">
        <v>2</v>
      </c>
      <c r="N22" s="1">
        <v>45</v>
      </c>
      <c r="O22" s="1">
        <f t="shared" si="1"/>
        <v>49</v>
      </c>
      <c r="P22" s="1">
        <v>45</v>
      </c>
      <c r="Q22" s="3">
        <v>602</v>
      </c>
      <c r="R22" s="3">
        <v>342</v>
      </c>
      <c r="S22" s="15">
        <f t="shared" si="2"/>
        <v>1038</v>
      </c>
      <c r="T22" s="16">
        <f t="shared" si="3"/>
        <v>2047</v>
      </c>
    </row>
    <row r="23" spans="1:20" ht="12" customHeight="1">
      <c r="A23" s="18" t="s">
        <v>40</v>
      </c>
      <c r="B23" s="10">
        <v>39618</v>
      </c>
      <c r="C23" s="1"/>
      <c r="D23" s="4"/>
      <c r="E23" s="1"/>
      <c r="F23" s="4"/>
      <c r="G23" s="19">
        <v>855</v>
      </c>
      <c r="H23" s="4">
        <v>267</v>
      </c>
      <c r="I23" s="26">
        <f t="shared" si="0"/>
        <v>1122</v>
      </c>
      <c r="J23" s="27"/>
      <c r="K23" s="1"/>
      <c r="L23" s="1"/>
      <c r="M23" s="1">
        <v>2</v>
      </c>
      <c r="N23" s="1">
        <v>55</v>
      </c>
      <c r="O23" s="1">
        <f t="shared" si="1"/>
        <v>57</v>
      </c>
      <c r="P23" s="1">
        <v>148</v>
      </c>
      <c r="Q23" s="3">
        <v>659</v>
      </c>
      <c r="R23" s="3">
        <v>298</v>
      </c>
      <c r="S23" s="15">
        <f t="shared" si="2"/>
        <v>1162</v>
      </c>
      <c r="T23" s="16">
        <f t="shared" si="3"/>
        <v>2284</v>
      </c>
    </row>
    <row r="24" spans="1:20" ht="12" customHeight="1">
      <c r="A24" s="18" t="s">
        <v>41</v>
      </c>
      <c r="B24" s="10">
        <v>39619</v>
      </c>
      <c r="C24" s="19"/>
      <c r="D24" s="4"/>
      <c r="E24" s="19"/>
      <c r="F24" s="4"/>
      <c r="G24" s="19">
        <v>869</v>
      </c>
      <c r="H24" s="4">
        <v>275</v>
      </c>
      <c r="I24" s="26">
        <f t="shared" si="0"/>
        <v>1144</v>
      </c>
      <c r="J24" s="27"/>
      <c r="K24" s="19"/>
      <c r="L24" s="19"/>
      <c r="M24" s="19">
        <v>2</v>
      </c>
      <c r="N24" s="19">
        <v>61</v>
      </c>
      <c r="O24" s="1">
        <f t="shared" si="1"/>
        <v>63</v>
      </c>
      <c r="P24" s="19">
        <v>149</v>
      </c>
      <c r="Q24" s="20">
        <v>528</v>
      </c>
      <c r="R24" s="20">
        <v>284</v>
      </c>
      <c r="S24" s="15">
        <f t="shared" si="2"/>
        <v>1024</v>
      </c>
      <c r="T24" s="16">
        <f>SUM(I24+S24)</f>
        <v>2168</v>
      </c>
    </row>
    <row r="25" spans="1:20" ht="12" customHeight="1">
      <c r="A25" s="18" t="s">
        <v>42</v>
      </c>
      <c r="B25" s="10">
        <v>39620</v>
      </c>
      <c r="C25" s="1"/>
      <c r="D25" s="4"/>
      <c r="E25" s="1"/>
      <c r="F25" s="4"/>
      <c r="G25" s="1">
        <v>1117</v>
      </c>
      <c r="H25" s="4">
        <v>326</v>
      </c>
      <c r="I25" s="26">
        <f t="shared" si="0"/>
        <v>1443</v>
      </c>
      <c r="J25" s="27"/>
      <c r="K25" s="1"/>
      <c r="L25" s="1">
        <v>6</v>
      </c>
      <c r="M25" s="1">
        <v>2</v>
      </c>
      <c r="N25" s="1">
        <v>103</v>
      </c>
      <c r="O25" s="1">
        <f t="shared" si="1"/>
        <v>111</v>
      </c>
      <c r="P25" s="1"/>
      <c r="Q25" s="3">
        <v>667</v>
      </c>
      <c r="R25" s="3">
        <v>290</v>
      </c>
      <c r="S25" s="15">
        <f t="shared" si="2"/>
        <v>1068</v>
      </c>
      <c r="T25" s="16">
        <f t="shared" si="3"/>
        <v>2511</v>
      </c>
    </row>
    <row r="26" spans="1:20" ht="12" customHeight="1">
      <c r="A26" s="18" t="s">
        <v>36</v>
      </c>
      <c r="B26" s="10">
        <v>39621</v>
      </c>
      <c r="C26" s="1"/>
      <c r="D26" s="4"/>
      <c r="E26" s="1"/>
      <c r="F26" s="4"/>
      <c r="G26" s="1">
        <v>941</v>
      </c>
      <c r="H26" s="4">
        <v>229</v>
      </c>
      <c r="I26" s="26">
        <f t="shared" si="0"/>
        <v>1170</v>
      </c>
      <c r="J26" s="27"/>
      <c r="K26" s="1"/>
      <c r="L26" s="1">
        <v>3</v>
      </c>
      <c r="M26" s="1">
        <v>8</v>
      </c>
      <c r="N26" s="1">
        <v>91</v>
      </c>
      <c r="O26" s="1">
        <f t="shared" si="1"/>
        <v>102</v>
      </c>
      <c r="P26" s="1"/>
      <c r="Q26" s="3">
        <v>848</v>
      </c>
      <c r="R26" s="3">
        <v>260</v>
      </c>
      <c r="S26" s="15">
        <f t="shared" si="2"/>
        <v>1210</v>
      </c>
      <c r="T26" s="16">
        <f t="shared" si="3"/>
        <v>2380</v>
      </c>
    </row>
    <row r="27" spans="1:20" ht="11.25" customHeight="1">
      <c r="A27" s="18" t="s">
        <v>37</v>
      </c>
      <c r="B27" s="10">
        <v>39622</v>
      </c>
      <c r="C27" s="1"/>
      <c r="D27" s="4"/>
      <c r="E27" s="1"/>
      <c r="F27" s="4"/>
      <c r="G27" s="1">
        <v>828</v>
      </c>
      <c r="H27" s="4">
        <v>339</v>
      </c>
      <c r="I27" s="26">
        <f t="shared" si="0"/>
        <v>1167</v>
      </c>
      <c r="J27" s="27"/>
      <c r="K27" s="1"/>
      <c r="L27" s="1">
        <v>2</v>
      </c>
      <c r="M27" s="1">
        <v>2</v>
      </c>
      <c r="N27" s="1">
        <v>53</v>
      </c>
      <c r="O27" s="1">
        <f t="shared" si="1"/>
        <v>57</v>
      </c>
      <c r="P27" s="1">
        <v>119</v>
      </c>
      <c r="Q27" s="3">
        <v>624</v>
      </c>
      <c r="R27" s="3">
        <v>324</v>
      </c>
      <c r="S27" s="15">
        <f t="shared" si="2"/>
        <v>1124</v>
      </c>
      <c r="T27" s="16">
        <f t="shared" si="3"/>
        <v>2291</v>
      </c>
    </row>
    <row r="28" spans="1:20" ht="12" customHeight="1">
      <c r="A28" s="18" t="s">
        <v>38</v>
      </c>
      <c r="B28" s="10">
        <v>39623</v>
      </c>
      <c r="C28" s="1"/>
      <c r="D28" s="4"/>
      <c r="E28" s="1"/>
      <c r="F28" s="4"/>
      <c r="G28" s="1"/>
      <c r="H28" s="4"/>
      <c r="I28" s="26">
        <f t="shared" si="0"/>
        <v>0</v>
      </c>
      <c r="J28" s="27"/>
      <c r="K28" s="1"/>
      <c r="L28" s="1"/>
      <c r="M28" s="1"/>
      <c r="N28" s="1"/>
      <c r="O28" s="1">
        <f t="shared" si="1"/>
        <v>0</v>
      </c>
      <c r="P28" s="1"/>
      <c r="Q28" s="3"/>
      <c r="R28" s="3"/>
      <c r="S28" s="15">
        <f t="shared" si="2"/>
        <v>0</v>
      </c>
      <c r="T28" s="16">
        <f t="shared" si="3"/>
        <v>0</v>
      </c>
    </row>
    <row r="29" spans="1:20" ht="12" customHeight="1">
      <c r="A29" s="18" t="s">
        <v>39</v>
      </c>
      <c r="B29" s="10">
        <v>39624</v>
      </c>
      <c r="C29" s="1"/>
      <c r="D29" s="4"/>
      <c r="E29" s="1"/>
      <c r="F29" s="4"/>
      <c r="G29" s="1">
        <v>829</v>
      </c>
      <c r="H29" s="4">
        <v>310</v>
      </c>
      <c r="I29" s="26">
        <f t="shared" si="0"/>
        <v>1139</v>
      </c>
      <c r="J29" s="27"/>
      <c r="K29" s="1"/>
      <c r="L29" s="1">
        <v>3</v>
      </c>
      <c r="M29" s="1">
        <v>4</v>
      </c>
      <c r="N29" s="1">
        <v>70</v>
      </c>
      <c r="O29" s="1">
        <f t="shared" si="1"/>
        <v>77</v>
      </c>
      <c r="P29" s="1">
        <v>55</v>
      </c>
      <c r="Q29" s="3">
        <v>601</v>
      </c>
      <c r="R29" s="3">
        <v>307</v>
      </c>
      <c r="S29" s="15">
        <f t="shared" si="2"/>
        <v>1040</v>
      </c>
      <c r="T29" s="16">
        <f t="shared" si="3"/>
        <v>2179</v>
      </c>
    </row>
    <row r="30" spans="1:20" ht="12" customHeight="1">
      <c r="A30" s="18" t="s">
        <v>40</v>
      </c>
      <c r="B30" s="10">
        <v>39625</v>
      </c>
      <c r="C30" s="1"/>
      <c r="D30" s="4"/>
      <c r="E30" s="1"/>
      <c r="F30" s="4"/>
      <c r="G30" s="1">
        <v>831</v>
      </c>
      <c r="H30" s="4">
        <v>309</v>
      </c>
      <c r="I30" s="26">
        <f t="shared" si="0"/>
        <v>1140</v>
      </c>
      <c r="J30" s="27"/>
      <c r="K30" s="1"/>
      <c r="L30" s="1">
        <v>2</v>
      </c>
      <c r="M30" s="1">
        <v>1</v>
      </c>
      <c r="N30" s="1">
        <v>67</v>
      </c>
      <c r="O30" s="1">
        <f t="shared" si="1"/>
        <v>70</v>
      </c>
      <c r="P30" s="1">
        <v>247</v>
      </c>
      <c r="Q30" s="3">
        <v>657</v>
      </c>
      <c r="R30" s="3">
        <v>285</v>
      </c>
      <c r="S30" s="15">
        <f t="shared" si="2"/>
        <v>1259</v>
      </c>
      <c r="T30" s="16">
        <f t="shared" si="3"/>
        <v>2399</v>
      </c>
    </row>
    <row r="31" spans="1:20" ht="12" customHeight="1">
      <c r="A31" s="18" t="s">
        <v>41</v>
      </c>
      <c r="B31" s="10">
        <v>39626</v>
      </c>
      <c r="C31" s="19"/>
      <c r="D31" s="4"/>
      <c r="E31" s="19"/>
      <c r="F31" s="4"/>
      <c r="G31" s="19">
        <v>827</v>
      </c>
      <c r="H31" s="4">
        <v>279</v>
      </c>
      <c r="I31" s="26">
        <f t="shared" si="0"/>
        <v>1106</v>
      </c>
      <c r="J31" s="27"/>
      <c r="K31" s="19"/>
      <c r="L31" s="19">
        <v>1</v>
      </c>
      <c r="M31" s="19">
        <v>1</v>
      </c>
      <c r="N31" s="19">
        <v>94</v>
      </c>
      <c r="O31" s="1">
        <f t="shared" si="1"/>
        <v>96</v>
      </c>
      <c r="P31" s="19">
        <v>163</v>
      </c>
      <c r="Q31" s="20">
        <v>652</v>
      </c>
      <c r="R31" s="20">
        <v>327</v>
      </c>
      <c r="S31" s="15">
        <f t="shared" si="2"/>
        <v>1238</v>
      </c>
      <c r="T31" s="16">
        <f>SUM(I31+S31)</f>
        <v>2344</v>
      </c>
    </row>
    <row r="32" spans="1:20" ht="12" customHeight="1">
      <c r="A32" s="18" t="s">
        <v>42</v>
      </c>
      <c r="B32" s="10">
        <v>39627</v>
      </c>
      <c r="C32" s="1"/>
      <c r="D32" s="4"/>
      <c r="E32" s="1"/>
      <c r="F32" s="4"/>
      <c r="G32" s="1">
        <v>961</v>
      </c>
      <c r="H32" s="4">
        <v>370</v>
      </c>
      <c r="I32" s="26">
        <f t="shared" si="0"/>
        <v>1331</v>
      </c>
      <c r="J32" s="27"/>
      <c r="K32" s="1"/>
      <c r="L32" s="1">
        <v>2</v>
      </c>
      <c r="M32" s="1">
        <v>4</v>
      </c>
      <c r="N32" s="1">
        <v>97</v>
      </c>
      <c r="O32" s="1">
        <f t="shared" si="1"/>
        <v>103</v>
      </c>
      <c r="P32" s="1"/>
      <c r="Q32" s="3">
        <v>952</v>
      </c>
      <c r="R32" s="3">
        <v>313</v>
      </c>
      <c r="S32" s="15">
        <f t="shared" si="2"/>
        <v>1368</v>
      </c>
      <c r="T32" s="16">
        <f t="shared" si="3"/>
        <v>2699</v>
      </c>
    </row>
    <row r="33" spans="1:20" ht="12" customHeight="1">
      <c r="A33" s="18" t="s">
        <v>36</v>
      </c>
      <c r="B33" s="10">
        <v>39628</v>
      </c>
      <c r="C33" s="1"/>
      <c r="D33" s="4"/>
      <c r="E33" s="1"/>
      <c r="F33" s="4"/>
      <c r="G33" s="1">
        <v>1020</v>
      </c>
      <c r="H33" s="4">
        <v>301</v>
      </c>
      <c r="I33" s="26">
        <f t="shared" si="0"/>
        <v>1321</v>
      </c>
      <c r="J33" s="27"/>
      <c r="K33" s="1"/>
      <c r="L33" s="1">
        <v>2</v>
      </c>
      <c r="M33" s="1">
        <v>2</v>
      </c>
      <c r="N33" s="1">
        <v>97</v>
      </c>
      <c r="O33" s="1">
        <f t="shared" si="1"/>
        <v>101</v>
      </c>
      <c r="P33" s="1"/>
      <c r="Q33" s="3">
        <v>1153</v>
      </c>
      <c r="R33" s="3">
        <v>325</v>
      </c>
      <c r="S33" s="15">
        <f t="shared" si="2"/>
        <v>1579</v>
      </c>
      <c r="T33" s="16">
        <f t="shared" si="3"/>
        <v>2900</v>
      </c>
    </row>
    <row r="34" spans="1:20" ht="12" customHeight="1">
      <c r="A34" s="18" t="s">
        <v>37</v>
      </c>
      <c r="B34" s="10">
        <v>39629</v>
      </c>
      <c r="C34" s="1"/>
      <c r="D34" s="4"/>
      <c r="E34" s="1"/>
      <c r="F34" s="4"/>
      <c r="G34" s="1">
        <v>886</v>
      </c>
      <c r="H34" s="4">
        <v>319</v>
      </c>
      <c r="I34" s="26">
        <f t="shared" si="0"/>
        <v>1205</v>
      </c>
      <c r="J34" s="27"/>
      <c r="K34" s="1"/>
      <c r="L34" s="1">
        <v>2</v>
      </c>
      <c r="M34" s="1">
        <v>1</v>
      </c>
      <c r="N34" s="1">
        <v>70</v>
      </c>
      <c r="O34" s="1">
        <f t="shared" si="1"/>
        <v>73</v>
      </c>
      <c r="P34" s="1">
        <v>59</v>
      </c>
      <c r="Q34" s="3">
        <v>669</v>
      </c>
      <c r="R34" s="3">
        <v>341</v>
      </c>
      <c r="S34" s="15">
        <f t="shared" si="2"/>
        <v>1142</v>
      </c>
      <c r="T34" s="16">
        <f t="shared" si="3"/>
        <v>2347</v>
      </c>
    </row>
    <row r="35" spans="1:20" ht="11.25" customHeight="1" thickBot="1">
      <c r="A35" s="18" t="s">
        <v>38</v>
      </c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22069</v>
      </c>
      <c r="H36" s="11">
        <f t="shared" si="4"/>
        <v>7219</v>
      </c>
      <c r="I36" s="45">
        <f>SUM(C36:H36)</f>
        <v>29288</v>
      </c>
      <c r="J36" s="46"/>
      <c r="K36" s="11">
        <f>SUM(K5:K35)</f>
        <v>0</v>
      </c>
      <c r="L36" s="11">
        <f>SUM(L5:L35)</f>
        <v>42</v>
      </c>
      <c r="M36" s="11">
        <f>SUM(M5:M35)</f>
        <v>46</v>
      </c>
      <c r="N36" s="11">
        <f>SUM(N5:N35)</f>
        <v>1726</v>
      </c>
      <c r="O36" s="4">
        <f t="shared" si="1"/>
        <v>1814</v>
      </c>
      <c r="P36" s="11">
        <f>SUM(P5:P35)</f>
        <v>2457</v>
      </c>
      <c r="Q36" s="11">
        <f>SUM(Q5:Q35)</f>
        <v>19223</v>
      </c>
      <c r="R36" s="11">
        <f>SUM(R5:R35)</f>
        <v>7671</v>
      </c>
      <c r="S36" s="15">
        <f t="shared" si="2"/>
        <v>31165</v>
      </c>
      <c r="T36" s="17">
        <f>SUM(I36+S36)</f>
        <v>60453</v>
      </c>
    </row>
    <row r="38" ht="12.75">
      <c r="B38" s="23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3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36</v>
      </c>
      <c r="B4" s="9">
        <v>39600</v>
      </c>
      <c r="C4" s="47"/>
      <c r="D4" s="48"/>
      <c r="E4" s="48"/>
      <c r="F4" s="48"/>
      <c r="G4" s="49"/>
    </row>
    <row r="5" spans="1:7" ht="12.75">
      <c r="A5" s="8" t="s">
        <v>37</v>
      </c>
      <c r="B5" s="9">
        <v>39601</v>
      </c>
      <c r="C5" s="47"/>
      <c r="D5" s="48"/>
      <c r="E5" s="48"/>
      <c r="F5" s="48"/>
      <c r="G5" s="49"/>
    </row>
    <row r="6" spans="1:7" ht="12.75">
      <c r="A6" s="8" t="s">
        <v>38</v>
      </c>
      <c r="B6" s="9">
        <v>39602</v>
      </c>
      <c r="C6" s="47"/>
      <c r="D6" s="48"/>
      <c r="E6" s="48"/>
      <c r="F6" s="48"/>
      <c r="G6" s="49"/>
    </row>
    <row r="7" spans="1:7" ht="12.75">
      <c r="A7" s="8" t="s">
        <v>39</v>
      </c>
      <c r="B7" s="9">
        <v>39603</v>
      </c>
      <c r="C7" s="47"/>
      <c r="D7" s="48"/>
      <c r="E7" s="48"/>
      <c r="F7" s="48"/>
      <c r="G7" s="49"/>
    </row>
    <row r="8" spans="1:7" ht="12.75">
      <c r="A8" s="8" t="s">
        <v>40</v>
      </c>
      <c r="B8" s="9">
        <v>39604</v>
      </c>
      <c r="C8" s="47"/>
      <c r="D8" s="48"/>
      <c r="E8" s="48"/>
      <c r="F8" s="48"/>
      <c r="G8" s="49"/>
    </row>
    <row r="9" spans="1:7" ht="12.75">
      <c r="A9" s="8" t="s">
        <v>41</v>
      </c>
      <c r="B9" s="9">
        <v>39605</v>
      </c>
      <c r="C9" s="47"/>
      <c r="D9" s="48"/>
      <c r="E9" s="48"/>
      <c r="F9" s="48"/>
      <c r="G9" s="49"/>
    </row>
    <row r="10" spans="1:7" ht="12.75">
      <c r="A10" s="8" t="s">
        <v>42</v>
      </c>
      <c r="B10" s="9">
        <v>39606</v>
      </c>
      <c r="C10" s="47"/>
      <c r="D10" s="48"/>
      <c r="E10" s="48"/>
      <c r="F10" s="48"/>
      <c r="G10" s="49"/>
    </row>
    <row r="11" spans="1:7" ht="12.75">
      <c r="A11" s="8" t="s">
        <v>36</v>
      </c>
      <c r="B11" s="9">
        <v>39607</v>
      </c>
      <c r="C11" s="47"/>
      <c r="D11" s="48"/>
      <c r="E11" s="48"/>
      <c r="F11" s="48"/>
      <c r="G11" s="49"/>
    </row>
    <row r="12" spans="1:7" ht="12.75">
      <c r="A12" s="8" t="s">
        <v>37</v>
      </c>
      <c r="B12" s="9">
        <v>39608</v>
      </c>
      <c r="C12" s="47"/>
      <c r="D12" s="48"/>
      <c r="E12" s="48"/>
      <c r="F12" s="48"/>
      <c r="G12" s="49"/>
    </row>
    <row r="13" spans="1:7" ht="12.75">
      <c r="A13" s="8" t="s">
        <v>38</v>
      </c>
      <c r="B13" s="9">
        <v>39609</v>
      </c>
      <c r="C13" s="47"/>
      <c r="D13" s="48"/>
      <c r="E13" s="48"/>
      <c r="F13" s="48"/>
      <c r="G13" s="49"/>
    </row>
    <row r="14" spans="1:7" ht="12.75">
      <c r="A14" s="8" t="s">
        <v>39</v>
      </c>
      <c r="B14" s="9">
        <v>39610</v>
      </c>
      <c r="C14" s="47"/>
      <c r="D14" s="48"/>
      <c r="E14" s="48"/>
      <c r="F14" s="48"/>
      <c r="G14" s="49"/>
    </row>
    <row r="15" spans="1:7" ht="12.75">
      <c r="A15" s="8" t="s">
        <v>40</v>
      </c>
      <c r="B15" s="9">
        <v>39611</v>
      </c>
      <c r="C15" s="47"/>
      <c r="D15" s="48"/>
      <c r="E15" s="48"/>
      <c r="F15" s="48"/>
      <c r="G15" s="49"/>
    </row>
    <row r="16" spans="1:7" ht="12.75">
      <c r="A16" s="8" t="s">
        <v>41</v>
      </c>
      <c r="B16" s="9">
        <v>39612</v>
      </c>
      <c r="C16" s="47"/>
      <c r="D16" s="48"/>
      <c r="E16" s="48"/>
      <c r="F16" s="48"/>
      <c r="G16" s="49"/>
    </row>
    <row r="17" spans="1:7" ht="12.75">
      <c r="A17" s="8" t="s">
        <v>42</v>
      </c>
      <c r="B17" s="9">
        <v>39613</v>
      </c>
      <c r="C17" s="47"/>
      <c r="D17" s="48"/>
      <c r="E17" s="48"/>
      <c r="F17" s="48"/>
      <c r="G17" s="49"/>
    </row>
    <row r="18" spans="1:7" ht="12.75">
      <c r="A18" s="8" t="s">
        <v>36</v>
      </c>
      <c r="B18" s="9">
        <v>39614</v>
      </c>
      <c r="C18" s="47"/>
      <c r="D18" s="48"/>
      <c r="E18" s="48"/>
      <c r="F18" s="48"/>
      <c r="G18" s="49"/>
    </row>
    <row r="19" spans="1:7" ht="12.75">
      <c r="A19" s="8" t="s">
        <v>37</v>
      </c>
      <c r="B19" s="9">
        <v>39615</v>
      </c>
      <c r="C19" s="47"/>
      <c r="D19" s="48"/>
      <c r="E19" s="48"/>
      <c r="F19" s="48"/>
      <c r="G19" s="49"/>
    </row>
    <row r="20" spans="1:7" ht="12.75">
      <c r="A20" s="8" t="s">
        <v>38</v>
      </c>
      <c r="B20" s="9">
        <v>39616</v>
      </c>
      <c r="C20" s="47"/>
      <c r="D20" s="48"/>
      <c r="E20" s="48"/>
      <c r="F20" s="48"/>
      <c r="G20" s="49"/>
    </row>
    <row r="21" spans="1:7" ht="12.75">
      <c r="A21" s="8" t="s">
        <v>39</v>
      </c>
      <c r="B21" s="9">
        <v>39617</v>
      </c>
      <c r="C21" s="47"/>
      <c r="D21" s="48"/>
      <c r="E21" s="48"/>
      <c r="F21" s="48"/>
      <c r="G21" s="49"/>
    </row>
    <row r="22" spans="1:7" ht="12.75">
      <c r="A22" s="8" t="s">
        <v>40</v>
      </c>
      <c r="B22" s="9">
        <v>39618</v>
      </c>
      <c r="C22" s="47"/>
      <c r="D22" s="48"/>
      <c r="E22" s="48"/>
      <c r="F22" s="48"/>
      <c r="G22" s="49"/>
    </row>
    <row r="23" spans="1:7" ht="12.75">
      <c r="A23" s="8" t="s">
        <v>41</v>
      </c>
      <c r="B23" s="9">
        <v>39619</v>
      </c>
      <c r="C23" s="47"/>
      <c r="D23" s="48"/>
      <c r="E23" s="48"/>
      <c r="F23" s="48"/>
      <c r="G23" s="49"/>
    </row>
    <row r="24" spans="1:7" ht="12.75">
      <c r="A24" s="8" t="s">
        <v>42</v>
      </c>
      <c r="B24" s="9">
        <v>39620</v>
      </c>
      <c r="C24" s="47"/>
      <c r="D24" s="48"/>
      <c r="E24" s="48"/>
      <c r="F24" s="48"/>
      <c r="G24" s="49"/>
    </row>
    <row r="25" spans="1:7" ht="12.75">
      <c r="A25" s="8" t="s">
        <v>36</v>
      </c>
      <c r="B25" s="9">
        <v>39621</v>
      </c>
      <c r="C25" s="47"/>
      <c r="D25" s="48"/>
      <c r="E25" s="48"/>
      <c r="F25" s="48"/>
      <c r="G25" s="49"/>
    </row>
    <row r="26" spans="1:7" ht="12.75">
      <c r="A26" s="8" t="s">
        <v>37</v>
      </c>
      <c r="B26" s="9">
        <v>39622</v>
      </c>
      <c r="C26" s="47"/>
      <c r="D26" s="48"/>
      <c r="E26" s="48"/>
      <c r="F26" s="48"/>
      <c r="G26" s="49"/>
    </row>
    <row r="27" spans="1:7" ht="12.75">
      <c r="A27" s="8" t="s">
        <v>38</v>
      </c>
      <c r="B27" s="9">
        <v>39623</v>
      </c>
      <c r="C27" s="47"/>
      <c r="D27" s="48"/>
      <c r="E27" s="48"/>
      <c r="F27" s="48"/>
      <c r="G27" s="49"/>
    </row>
    <row r="28" spans="1:7" ht="12.75">
      <c r="A28" s="8" t="s">
        <v>39</v>
      </c>
      <c r="B28" s="9">
        <v>39624</v>
      </c>
      <c r="C28" s="47"/>
      <c r="D28" s="48"/>
      <c r="E28" s="48"/>
      <c r="F28" s="48"/>
      <c r="G28" s="49"/>
    </row>
    <row r="29" spans="1:7" ht="12.75">
      <c r="A29" s="8" t="s">
        <v>40</v>
      </c>
      <c r="B29" s="9">
        <v>39625</v>
      </c>
      <c r="C29" s="47"/>
      <c r="D29" s="48"/>
      <c r="E29" s="48"/>
      <c r="F29" s="48"/>
      <c r="G29" s="49"/>
    </row>
    <row r="30" spans="1:7" ht="12.75">
      <c r="A30" s="8" t="s">
        <v>41</v>
      </c>
      <c r="B30" s="9">
        <v>39626</v>
      </c>
      <c r="C30" s="47"/>
      <c r="D30" s="48"/>
      <c r="E30" s="48"/>
      <c r="F30" s="48"/>
      <c r="G30" s="49"/>
    </row>
    <row r="31" spans="1:8" ht="12.75">
      <c r="A31" s="8" t="s">
        <v>42</v>
      </c>
      <c r="B31" s="9">
        <v>39627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36</v>
      </c>
      <c r="B32" s="9">
        <v>39628</v>
      </c>
      <c r="C32" s="47"/>
      <c r="D32" s="48"/>
      <c r="E32" s="48"/>
      <c r="F32" s="48"/>
      <c r="G32" s="49"/>
    </row>
    <row r="33" spans="1:7" ht="12.75">
      <c r="A33" s="8" t="s">
        <v>37</v>
      </c>
      <c r="B33" s="9">
        <v>39629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710937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/>
      <c r="B2" s="55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22</v>
      </c>
      <c r="B5" s="10">
        <v>39631</v>
      </c>
      <c r="C5" s="1">
        <v>56</v>
      </c>
      <c r="D5" s="4">
        <v>18</v>
      </c>
      <c r="E5" s="1">
        <v>225</v>
      </c>
      <c r="F5" s="4">
        <v>57</v>
      </c>
      <c r="G5" s="1">
        <v>543</v>
      </c>
      <c r="H5" s="4">
        <v>209</v>
      </c>
      <c r="I5" s="26">
        <f>SUM(C5:H5)</f>
        <v>1108</v>
      </c>
      <c r="J5" s="27"/>
      <c r="K5" s="1">
        <v>24</v>
      </c>
      <c r="L5" s="1">
        <v>2</v>
      </c>
      <c r="M5" s="1">
        <v>2</v>
      </c>
      <c r="N5" s="1">
        <v>114</v>
      </c>
      <c r="O5" s="1">
        <f>SUM(K5:N5)</f>
        <v>142</v>
      </c>
      <c r="P5" s="1">
        <v>57</v>
      </c>
      <c r="Q5" s="3">
        <v>133</v>
      </c>
      <c r="R5" s="3">
        <v>309</v>
      </c>
      <c r="S5" s="15">
        <f>SUM(O5:R5)</f>
        <v>641</v>
      </c>
      <c r="T5" s="16">
        <f>SUM(I5+S5)</f>
        <v>1749</v>
      </c>
    </row>
    <row r="6" spans="1:20" ht="12" customHeight="1">
      <c r="A6" s="18" t="s">
        <v>23</v>
      </c>
      <c r="B6" s="10">
        <v>39632</v>
      </c>
      <c r="C6" s="1">
        <v>82</v>
      </c>
      <c r="D6" s="4">
        <v>22</v>
      </c>
      <c r="E6" s="1">
        <v>202</v>
      </c>
      <c r="F6" s="4">
        <v>67</v>
      </c>
      <c r="G6" s="1">
        <v>568</v>
      </c>
      <c r="H6" s="4">
        <v>305</v>
      </c>
      <c r="I6" s="26">
        <f aca="true" t="shared" si="0" ref="I6:I35">SUM(C6:H6)</f>
        <v>1246</v>
      </c>
      <c r="J6" s="27"/>
      <c r="K6" s="1">
        <v>43</v>
      </c>
      <c r="L6" s="1">
        <v>3</v>
      </c>
      <c r="M6" s="1">
        <v>5</v>
      </c>
      <c r="N6" s="1">
        <v>87</v>
      </c>
      <c r="O6" s="1">
        <f aca="true" t="shared" si="1" ref="O6:O36">SUM(K6:N6)</f>
        <v>138</v>
      </c>
      <c r="P6" s="1">
        <v>52</v>
      </c>
      <c r="Q6" s="3">
        <v>159</v>
      </c>
      <c r="R6" s="3">
        <v>347</v>
      </c>
      <c r="S6" s="15">
        <f aca="true" t="shared" si="2" ref="S6:S36">SUM(O6:R6)</f>
        <v>696</v>
      </c>
      <c r="T6" s="16">
        <f>SUM(I6+S6)</f>
        <v>1942</v>
      </c>
    </row>
    <row r="7" spans="1:20" ht="12" customHeight="1">
      <c r="A7" s="18" t="s">
        <v>24</v>
      </c>
      <c r="B7" s="10">
        <v>39633</v>
      </c>
      <c r="C7" s="1">
        <v>47</v>
      </c>
      <c r="D7" s="4">
        <v>20</v>
      </c>
      <c r="E7" s="1">
        <v>156</v>
      </c>
      <c r="F7" s="4">
        <v>37</v>
      </c>
      <c r="G7" s="1">
        <v>486</v>
      </c>
      <c r="H7" s="4">
        <v>233</v>
      </c>
      <c r="I7" s="26">
        <f t="shared" si="0"/>
        <v>979</v>
      </c>
      <c r="J7" s="27"/>
      <c r="K7" s="1">
        <v>25</v>
      </c>
      <c r="L7" s="1">
        <v>2</v>
      </c>
      <c r="M7" s="1">
        <v>2</v>
      </c>
      <c r="N7" s="1">
        <v>84</v>
      </c>
      <c r="O7" s="1">
        <f t="shared" si="1"/>
        <v>113</v>
      </c>
      <c r="P7" s="1">
        <v>43</v>
      </c>
      <c r="Q7" s="3">
        <v>90</v>
      </c>
      <c r="R7" s="3">
        <v>297</v>
      </c>
      <c r="S7" s="15">
        <f t="shared" si="2"/>
        <v>543</v>
      </c>
      <c r="T7" s="16">
        <f aca="true" t="shared" si="3" ref="T7:T34">SUM(I7+S7)</f>
        <v>1522</v>
      </c>
    </row>
    <row r="8" spans="1:20" ht="12" customHeight="1">
      <c r="A8" s="18" t="s">
        <v>25</v>
      </c>
      <c r="B8" s="10">
        <v>39634</v>
      </c>
      <c r="C8" s="1">
        <v>80</v>
      </c>
      <c r="D8" s="4">
        <v>28</v>
      </c>
      <c r="E8" s="1">
        <v>267</v>
      </c>
      <c r="F8" s="4">
        <v>50</v>
      </c>
      <c r="G8" s="1">
        <v>731</v>
      </c>
      <c r="H8" s="4">
        <v>222</v>
      </c>
      <c r="I8" s="26">
        <f t="shared" si="0"/>
        <v>1378</v>
      </c>
      <c r="J8" s="27"/>
      <c r="K8" s="1">
        <v>25</v>
      </c>
      <c r="L8" s="1">
        <v>7</v>
      </c>
      <c r="M8" s="1">
        <v>13</v>
      </c>
      <c r="N8" s="1">
        <v>188</v>
      </c>
      <c r="O8" s="1">
        <f t="shared" si="1"/>
        <v>233</v>
      </c>
      <c r="P8" s="1"/>
      <c r="Q8" s="3">
        <v>172</v>
      </c>
      <c r="R8" s="3">
        <v>281</v>
      </c>
      <c r="S8" s="15">
        <f t="shared" si="2"/>
        <v>686</v>
      </c>
      <c r="T8" s="16">
        <f t="shared" si="3"/>
        <v>2064</v>
      </c>
    </row>
    <row r="9" spans="1:20" ht="12" customHeight="1">
      <c r="A9" s="18" t="s">
        <v>26</v>
      </c>
      <c r="B9" s="10">
        <v>39635</v>
      </c>
      <c r="C9" s="1"/>
      <c r="D9" s="4"/>
      <c r="E9" s="1"/>
      <c r="F9" s="4"/>
      <c r="G9" s="1">
        <v>991</v>
      </c>
      <c r="H9" s="4">
        <v>287</v>
      </c>
      <c r="I9" s="26">
        <f t="shared" si="0"/>
        <v>1278</v>
      </c>
      <c r="J9" s="27"/>
      <c r="K9" s="1"/>
      <c r="L9" s="1"/>
      <c r="M9" s="1">
        <v>12</v>
      </c>
      <c r="N9" s="1">
        <v>96</v>
      </c>
      <c r="O9" s="1">
        <f t="shared" si="1"/>
        <v>108</v>
      </c>
      <c r="P9" s="1"/>
      <c r="Q9" s="3">
        <v>1141</v>
      </c>
      <c r="R9" s="3">
        <v>284</v>
      </c>
      <c r="S9" s="15">
        <f t="shared" si="2"/>
        <v>1533</v>
      </c>
      <c r="T9" s="16">
        <f t="shared" si="3"/>
        <v>2811</v>
      </c>
    </row>
    <row r="10" spans="1:20" ht="12" customHeight="1">
      <c r="A10" s="18" t="s">
        <v>27</v>
      </c>
      <c r="B10" s="10">
        <v>39636</v>
      </c>
      <c r="C10" s="19">
        <v>89</v>
      </c>
      <c r="D10" s="4">
        <v>35</v>
      </c>
      <c r="E10" s="19">
        <v>265</v>
      </c>
      <c r="F10" s="4">
        <v>79</v>
      </c>
      <c r="G10" s="19">
        <v>601</v>
      </c>
      <c r="H10" s="4">
        <v>300</v>
      </c>
      <c r="I10" s="26">
        <f t="shared" si="0"/>
        <v>1369</v>
      </c>
      <c r="J10" s="27"/>
      <c r="K10" s="19">
        <v>34</v>
      </c>
      <c r="L10" s="19">
        <v>3</v>
      </c>
      <c r="M10" s="19">
        <v>5</v>
      </c>
      <c r="N10" s="19">
        <v>104</v>
      </c>
      <c r="O10" s="1">
        <f t="shared" si="1"/>
        <v>146</v>
      </c>
      <c r="P10" s="19">
        <v>26</v>
      </c>
      <c r="Q10" s="20">
        <v>165</v>
      </c>
      <c r="R10" s="20">
        <v>407</v>
      </c>
      <c r="S10" s="15">
        <f t="shared" si="2"/>
        <v>744</v>
      </c>
      <c r="T10" s="16">
        <f t="shared" si="3"/>
        <v>2113</v>
      </c>
    </row>
    <row r="11" spans="1:20" ht="12" customHeight="1">
      <c r="A11" s="18" t="s">
        <v>28</v>
      </c>
      <c r="B11" s="10">
        <v>39637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22</v>
      </c>
      <c r="B12" s="10">
        <v>39638</v>
      </c>
      <c r="C12" s="1">
        <v>51</v>
      </c>
      <c r="D12" s="4">
        <v>28</v>
      </c>
      <c r="E12" s="1">
        <v>160</v>
      </c>
      <c r="F12" s="4">
        <v>74</v>
      </c>
      <c r="G12" s="1">
        <v>581</v>
      </c>
      <c r="H12" s="4">
        <v>304</v>
      </c>
      <c r="I12" s="26">
        <f t="shared" si="0"/>
        <v>1198</v>
      </c>
      <c r="J12" s="27"/>
      <c r="K12" s="1">
        <v>12</v>
      </c>
      <c r="L12" s="1">
        <v>4</v>
      </c>
      <c r="M12" s="1">
        <v>4</v>
      </c>
      <c r="N12" s="1">
        <v>127</v>
      </c>
      <c r="O12" s="1">
        <f t="shared" si="1"/>
        <v>147</v>
      </c>
      <c r="P12" s="1">
        <v>24</v>
      </c>
      <c r="Q12" s="3">
        <v>146</v>
      </c>
      <c r="R12" s="3">
        <v>329</v>
      </c>
      <c r="S12" s="15">
        <f t="shared" si="2"/>
        <v>646</v>
      </c>
      <c r="T12" s="16">
        <f t="shared" si="3"/>
        <v>1844</v>
      </c>
    </row>
    <row r="13" spans="1:20" ht="12" customHeight="1">
      <c r="A13" s="18" t="s">
        <v>23</v>
      </c>
      <c r="B13" s="10">
        <v>39639</v>
      </c>
      <c r="C13" s="1">
        <v>92</v>
      </c>
      <c r="D13" s="4">
        <v>25</v>
      </c>
      <c r="E13" s="1">
        <v>177</v>
      </c>
      <c r="F13" s="4">
        <v>62</v>
      </c>
      <c r="G13" s="1">
        <v>639</v>
      </c>
      <c r="H13" s="4">
        <v>315</v>
      </c>
      <c r="I13" s="26">
        <f t="shared" si="0"/>
        <v>1310</v>
      </c>
      <c r="J13" s="27"/>
      <c r="K13" s="1">
        <v>34</v>
      </c>
      <c r="L13" s="1">
        <v>6</v>
      </c>
      <c r="M13" s="1">
        <v>1</v>
      </c>
      <c r="N13" s="1">
        <v>125</v>
      </c>
      <c r="O13" s="1">
        <f t="shared" si="1"/>
        <v>166</v>
      </c>
      <c r="P13" s="1">
        <v>34</v>
      </c>
      <c r="Q13" s="3">
        <v>119</v>
      </c>
      <c r="R13" s="3">
        <v>373</v>
      </c>
      <c r="S13" s="15">
        <f t="shared" si="2"/>
        <v>692</v>
      </c>
      <c r="T13" s="16">
        <f t="shared" si="3"/>
        <v>2002</v>
      </c>
    </row>
    <row r="14" spans="1:20" ht="12" customHeight="1">
      <c r="A14" s="18" t="s">
        <v>24</v>
      </c>
      <c r="B14" s="10">
        <v>39640</v>
      </c>
      <c r="C14" s="1">
        <v>58</v>
      </c>
      <c r="D14" s="4">
        <v>16</v>
      </c>
      <c r="E14" s="1">
        <v>191</v>
      </c>
      <c r="F14" s="4">
        <v>62</v>
      </c>
      <c r="G14" s="1">
        <v>522</v>
      </c>
      <c r="H14" s="4">
        <v>269</v>
      </c>
      <c r="I14" s="26">
        <f t="shared" si="0"/>
        <v>1118</v>
      </c>
      <c r="J14" s="27"/>
      <c r="K14" s="1">
        <v>24</v>
      </c>
      <c r="L14" s="1">
        <v>2</v>
      </c>
      <c r="M14" s="1">
        <v>10</v>
      </c>
      <c r="N14" s="1">
        <v>101</v>
      </c>
      <c r="O14" s="1">
        <f t="shared" si="1"/>
        <v>137</v>
      </c>
      <c r="P14" s="1">
        <v>33</v>
      </c>
      <c r="Q14" s="3">
        <v>123</v>
      </c>
      <c r="R14" s="3">
        <v>421</v>
      </c>
      <c r="S14" s="15">
        <f t="shared" si="2"/>
        <v>714</v>
      </c>
      <c r="T14" s="16">
        <f t="shared" si="3"/>
        <v>1832</v>
      </c>
    </row>
    <row r="15" spans="1:20" ht="12" customHeight="1">
      <c r="A15" s="18" t="s">
        <v>25</v>
      </c>
      <c r="B15" s="10">
        <v>39641</v>
      </c>
      <c r="C15" s="1">
        <v>52</v>
      </c>
      <c r="D15" s="4">
        <v>16</v>
      </c>
      <c r="E15" s="1">
        <v>255</v>
      </c>
      <c r="F15" s="4">
        <v>75</v>
      </c>
      <c r="G15" s="1">
        <v>607</v>
      </c>
      <c r="H15" s="4">
        <v>231</v>
      </c>
      <c r="I15" s="26">
        <f t="shared" si="0"/>
        <v>1236</v>
      </c>
      <c r="J15" s="27"/>
      <c r="K15" s="1">
        <v>26</v>
      </c>
      <c r="L15" s="1">
        <v>8</v>
      </c>
      <c r="M15" s="1">
        <v>2</v>
      </c>
      <c r="N15" s="1">
        <v>156</v>
      </c>
      <c r="O15" s="1">
        <f t="shared" si="1"/>
        <v>192</v>
      </c>
      <c r="P15" s="1"/>
      <c r="Q15" s="3">
        <v>110</v>
      </c>
      <c r="R15" s="3">
        <v>275</v>
      </c>
      <c r="S15" s="15">
        <f t="shared" si="2"/>
        <v>577</v>
      </c>
      <c r="T15" s="16">
        <f t="shared" si="3"/>
        <v>1813</v>
      </c>
    </row>
    <row r="16" spans="1:20" ht="11.25" customHeight="1">
      <c r="A16" s="18" t="s">
        <v>26</v>
      </c>
      <c r="B16" s="10">
        <v>39642</v>
      </c>
      <c r="C16" s="1">
        <v>55</v>
      </c>
      <c r="D16" s="4">
        <v>23</v>
      </c>
      <c r="E16" s="1">
        <v>222</v>
      </c>
      <c r="F16" s="4">
        <v>63</v>
      </c>
      <c r="G16" s="1">
        <v>669</v>
      </c>
      <c r="H16" s="4">
        <v>245</v>
      </c>
      <c r="I16" s="26">
        <f t="shared" si="0"/>
        <v>1277</v>
      </c>
      <c r="J16" s="27"/>
      <c r="K16" s="1">
        <v>16</v>
      </c>
      <c r="L16" s="1">
        <v>8</v>
      </c>
      <c r="M16" s="1">
        <v>7</v>
      </c>
      <c r="N16" s="1">
        <v>178</v>
      </c>
      <c r="O16" s="1">
        <f t="shared" si="1"/>
        <v>209</v>
      </c>
      <c r="P16" s="1"/>
      <c r="Q16" s="3">
        <v>119</v>
      </c>
      <c r="R16" s="3">
        <v>259</v>
      </c>
      <c r="S16" s="15">
        <f t="shared" si="2"/>
        <v>587</v>
      </c>
      <c r="T16" s="16">
        <f t="shared" si="3"/>
        <v>1864</v>
      </c>
    </row>
    <row r="17" spans="1:20" ht="11.25" customHeight="1">
      <c r="A17" s="18" t="s">
        <v>27</v>
      </c>
      <c r="B17" s="10">
        <v>39643</v>
      </c>
      <c r="C17" s="19">
        <v>61</v>
      </c>
      <c r="D17" s="4">
        <v>25</v>
      </c>
      <c r="E17" s="19">
        <v>286</v>
      </c>
      <c r="F17" s="4">
        <v>89</v>
      </c>
      <c r="G17" s="19">
        <v>681</v>
      </c>
      <c r="H17" s="4">
        <v>227</v>
      </c>
      <c r="I17" s="26">
        <f t="shared" si="0"/>
        <v>1369</v>
      </c>
      <c r="J17" s="27"/>
      <c r="K17" s="19">
        <v>20</v>
      </c>
      <c r="L17" s="19">
        <v>2</v>
      </c>
      <c r="M17" s="19">
        <v>2</v>
      </c>
      <c r="N17" s="19">
        <v>79</v>
      </c>
      <c r="O17" s="1">
        <f t="shared" si="1"/>
        <v>103</v>
      </c>
      <c r="P17" s="19"/>
      <c r="Q17" s="20">
        <v>104</v>
      </c>
      <c r="R17" s="20">
        <v>281</v>
      </c>
      <c r="S17" s="15">
        <f t="shared" si="2"/>
        <v>488</v>
      </c>
      <c r="T17" s="16">
        <f>SUM(I17+S17)</f>
        <v>1857</v>
      </c>
    </row>
    <row r="18" spans="1:20" ht="11.25" customHeight="1">
      <c r="A18" s="18" t="s">
        <v>28</v>
      </c>
      <c r="B18" s="10">
        <v>39644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22</v>
      </c>
      <c r="B19" s="10">
        <v>39645</v>
      </c>
      <c r="C19" s="1">
        <v>51</v>
      </c>
      <c r="D19" s="4">
        <v>46</v>
      </c>
      <c r="E19" s="1">
        <v>215</v>
      </c>
      <c r="F19" s="4">
        <v>62</v>
      </c>
      <c r="G19" s="1">
        <v>606</v>
      </c>
      <c r="H19" s="4">
        <v>232</v>
      </c>
      <c r="I19" s="26">
        <f t="shared" si="0"/>
        <v>1212</v>
      </c>
      <c r="J19" s="27"/>
      <c r="K19" s="1">
        <v>31</v>
      </c>
      <c r="L19" s="1">
        <v>49</v>
      </c>
      <c r="M19" s="1">
        <v>4</v>
      </c>
      <c r="N19" s="1">
        <v>139</v>
      </c>
      <c r="O19" s="1">
        <f t="shared" si="1"/>
        <v>223</v>
      </c>
      <c r="P19" s="1">
        <v>49</v>
      </c>
      <c r="Q19" s="3">
        <v>136</v>
      </c>
      <c r="R19" s="3">
        <v>343</v>
      </c>
      <c r="S19" s="15">
        <f t="shared" si="2"/>
        <v>751</v>
      </c>
      <c r="T19" s="16">
        <f t="shared" si="3"/>
        <v>1963</v>
      </c>
    </row>
    <row r="20" spans="1:20" ht="11.25" customHeight="1">
      <c r="A20" s="18" t="s">
        <v>23</v>
      </c>
      <c r="B20" s="10">
        <v>39646</v>
      </c>
      <c r="C20" s="1">
        <v>51</v>
      </c>
      <c r="D20" s="4">
        <v>37</v>
      </c>
      <c r="E20" s="1">
        <v>162</v>
      </c>
      <c r="F20" s="4">
        <v>65</v>
      </c>
      <c r="G20" s="1">
        <v>567</v>
      </c>
      <c r="H20" s="4">
        <v>247</v>
      </c>
      <c r="I20" s="26">
        <f t="shared" si="0"/>
        <v>1129</v>
      </c>
      <c r="J20" s="27"/>
      <c r="K20" s="1">
        <v>30</v>
      </c>
      <c r="L20" s="1">
        <v>47</v>
      </c>
      <c r="M20" s="1">
        <v>6</v>
      </c>
      <c r="N20" s="1">
        <v>133</v>
      </c>
      <c r="O20" s="1">
        <f t="shared" si="1"/>
        <v>216</v>
      </c>
      <c r="P20" s="1">
        <v>23</v>
      </c>
      <c r="Q20" s="3">
        <v>121</v>
      </c>
      <c r="R20" s="3">
        <v>376</v>
      </c>
      <c r="S20" s="15">
        <f t="shared" si="2"/>
        <v>736</v>
      </c>
      <c r="T20" s="16">
        <f t="shared" si="3"/>
        <v>1865</v>
      </c>
    </row>
    <row r="21" spans="1:20" ht="12" customHeight="1">
      <c r="A21" s="18" t="s">
        <v>24</v>
      </c>
      <c r="B21" s="10">
        <v>39647</v>
      </c>
      <c r="C21" s="1">
        <v>37</v>
      </c>
      <c r="D21" s="4">
        <v>11</v>
      </c>
      <c r="E21" s="1">
        <v>176</v>
      </c>
      <c r="F21" s="4">
        <v>70</v>
      </c>
      <c r="G21" s="1">
        <v>622</v>
      </c>
      <c r="H21" s="4">
        <v>242</v>
      </c>
      <c r="I21" s="26">
        <f t="shared" si="0"/>
        <v>1158</v>
      </c>
      <c r="J21" s="27"/>
      <c r="K21" s="1">
        <v>15</v>
      </c>
      <c r="L21" s="1">
        <v>11</v>
      </c>
      <c r="M21" s="1">
        <v>7</v>
      </c>
      <c r="N21" s="1">
        <v>106</v>
      </c>
      <c r="O21" s="1">
        <f t="shared" si="1"/>
        <v>139</v>
      </c>
      <c r="P21" s="1">
        <v>42</v>
      </c>
      <c r="Q21" s="3">
        <v>121</v>
      </c>
      <c r="R21" s="3">
        <v>363</v>
      </c>
      <c r="S21" s="15">
        <f t="shared" si="2"/>
        <v>665</v>
      </c>
      <c r="T21" s="16">
        <f t="shared" si="3"/>
        <v>1823</v>
      </c>
    </row>
    <row r="22" spans="1:20" ht="12" customHeight="1">
      <c r="A22" s="18" t="s">
        <v>25</v>
      </c>
      <c r="B22" s="10">
        <v>39648</v>
      </c>
      <c r="C22" s="1">
        <v>50</v>
      </c>
      <c r="D22" s="4">
        <v>38</v>
      </c>
      <c r="E22" s="1">
        <v>215</v>
      </c>
      <c r="F22" s="4">
        <v>79</v>
      </c>
      <c r="G22" s="1">
        <v>688</v>
      </c>
      <c r="H22" s="4">
        <v>235</v>
      </c>
      <c r="I22" s="26">
        <f t="shared" si="0"/>
        <v>1305</v>
      </c>
      <c r="J22" s="27"/>
      <c r="K22" s="1">
        <v>10</v>
      </c>
      <c r="L22" s="1">
        <v>16</v>
      </c>
      <c r="M22" s="1">
        <v>9</v>
      </c>
      <c r="N22" s="1">
        <v>252</v>
      </c>
      <c r="O22" s="1">
        <f t="shared" si="1"/>
        <v>287</v>
      </c>
      <c r="P22" s="1"/>
      <c r="Q22" s="3">
        <v>91</v>
      </c>
      <c r="R22" s="3">
        <v>344</v>
      </c>
      <c r="S22" s="15">
        <f t="shared" si="2"/>
        <v>722</v>
      </c>
      <c r="T22" s="16">
        <f t="shared" si="3"/>
        <v>2027</v>
      </c>
    </row>
    <row r="23" spans="1:20" ht="12" customHeight="1">
      <c r="A23" s="18" t="s">
        <v>26</v>
      </c>
      <c r="B23" s="10">
        <v>39649</v>
      </c>
      <c r="C23" s="1">
        <v>59</v>
      </c>
      <c r="D23" s="4">
        <v>44</v>
      </c>
      <c r="E23" s="1">
        <v>214</v>
      </c>
      <c r="F23" s="4">
        <v>72</v>
      </c>
      <c r="G23" s="19">
        <v>716</v>
      </c>
      <c r="H23" s="4">
        <v>174</v>
      </c>
      <c r="I23" s="26">
        <f t="shared" si="0"/>
        <v>1279</v>
      </c>
      <c r="J23" s="27"/>
      <c r="K23" s="1">
        <v>9</v>
      </c>
      <c r="L23" s="1">
        <v>11</v>
      </c>
      <c r="M23" s="1">
        <v>10</v>
      </c>
      <c r="N23" s="1">
        <v>266</v>
      </c>
      <c r="O23" s="1">
        <f t="shared" si="1"/>
        <v>296</v>
      </c>
      <c r="P23" s="1"/>
      <c r="Q23" s="3">
        <v>81</v>
      </c>
      <c r="R23" s="3">
        <v>393</v>
      </c>
      <c r="S23" s="15">
        <f t="shared" si="2"/>
        <v>770</v>
      </c>
      <c r="T23" s="16">
        <f t="shared" si="3"/>
        <v>2049</v>
      </c>
    </row>
    <row r="24" spans="1:20" ht="12" customHeight="1">
      <c r="A24" s="18" t="s">
        <v>27</v>
      </c>
      <c r="B24" s="10">
        <v>39650</v>
      </c>
      <c r="C24" s="19">
        <v>75</v>
      </c>
      <c r="D24" s="4">
        <v>35</v>
      </c>
      <c r="E24" s="19">
        <v>279</v>
      </c>
      <c r="F24" s="4">
        <v>94</v>
      </c>
      <c r="G24" s="19">
        <v>720</v>
      </c>
      <c r="H24" s="4">
        <v>292</v>
      </c>
      <c r="I24" s="26">
        <f t="shared" si="0"/>
        <v>1495</v>
      </c>
      <c r="J24" s="27"/>
      <c r="K24" s="19">
        <v>26</v>
      </c>
      <c r="L24" s="19">
        <v>16</v>
      </c>
      <c r="M24" s="19">
        <v>9</v>
      </c>
      <c r="N24" s="19">
        <v>125</v>
      </c>
      <c r="O24" s="1">
        <f t="shared" si="1"/>
        <v>176</v>
      </c>
      <c r="P24" s="19"/>
      <c r="Q24" s="20">
        <v>145</v>
      </c>
      <c r="R24" s="20">
        <v>346</v>
      </c>
      <c r="S24" s="15">
        <f t="shared" si="2"/>
        <v>667</v>
      </c>
      <c r="T24" s="16">
        <f>SUM(I24+S24)</f>
        <v>2162</v>
      </c>
    </row>
    <row r="25" spans="1:20" ht="12" customHeight="1">
      <c r="A25" s="18" t="s">
        <v>28</v>
      </c>
      <c r="B25" s="10">
        <v>39651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22</v>
      </c>
      <c r="B26" s="10">
        <v>39652</v>
      </c>
      <c r="C26" s="1">
        <v>63</v>
      </c>
      <c r="D26" s="4">
        <v>35</v>
      </c>
      <c r="E26" s="1">
        <v>216</v>
      </c>
      <c r="F26" s="4">
        <v>65</v>
      </c>
      <c r="G26" s="1">
        <v>652</v>
      </c>
      <c r="H26" s="4">
        <v>266</v>
      </c>
      <c r="I26" s="26">
        <f t="shared" si="0"/>
        <v>1297</v>
      </c>
      <c r="J26" s="27"/>
      <c r="K26" s="1">
        <v>41</v>
      </c>
      <c r="L26" s="1">
        <v>18</v>
      </c>
      <c r="M26" s="1">
        <v>10</v>
      </c>
      <c r="N26" s="1">
        <v>204</v>
      </c>
      <c r="O26" s="1">
        <f t="shared" si="1"/>
        <v>273</v>
      </c>
      <c r="P26" s="1">
        <v>92</v>
      </c>
      <c r="Q26" s="3">
        <v>127</v>
      </c>
      <c r="R26" s="3">
        <v>350</v>
      </c>
      <c r="S26" s="15">
        <f t="shared" si="2"/>
        <v>842</v>
      </c>
      <c r="T26" s="16">
        <f t="shared" si="3"/>
        <v>2139</v>
      </c>
    </row>
    <row r="27" spans="1:20" ht="11.25" customHeight="1">
      <c r="A27" s="18" t="s">
        <v>23</v>
      </c>
      <c r="B27" s="10">
        <v>39653</v>
      </c>
      <c r="C27" s="1">
        <v>66</v>
      </c>
      <c r="D27" s="4">
        <v>24</v>
      </c>
      <c r="E27" s="1">
        <v>199</v>
      </c>
      <c r="F27" s="4">
        <v>90</v>
      </c>
      <c r="G27" s="1">
        <v>656</v>
      </c>
      <c r="H27" s="4">
        <v>242</v>
      </c>
      <c r="I27" s="26">
        <f t="shared" si="0"/>
        <v>1277</v>
      </c>
      <c r="J27" s="27"/>
      <c r="K27" s="1">
        <v>37</v>
      </c>
      <c r="L27" s="1">
        <v>6</v>
      </c>
      <c r="M27" s="1">
        <v>3</v>
      </c>
      <c r="N27" s="1">
        <v>184</v>
      </c>
      <c r="O27" s="1">
        <f t="shared" si="1"/>
        <v>230</v>
      </c>
      <c r="P27" s="1"/>
      <c r="Q27" s="3">
        <v>117</v>
      </c>
      <c r="R27" s="3">
        <v>365</v>
      </c>
      <c r="S27" s="15">
        <f t="shared" si="2"/>
        <v>712</v>
      </c>
      <c r="T27" s="16">
        <f t="shared" si="3"/>
        <v>1989</v>
      </c>
    </row>
    <row r="28" spans="1:20" ht="12" customHeight="1">
      <c r="A28" s="18" t="s">
        <v>24</v>
      </c>
      <c r="B28" s="10">
        <v>39654</v>
      </c>
      <c r="C28" s="1">
        <v>58</v>
      </c>
      <c r="D28" s="4">
        <v>29</v>
      </c>
      <c r="E28" s="1">
        <v>176</v>
      </c>
      <c r="F28" s="4">
        <v>70</v>
      </c>
      <c r="G28" s="1">
        <v>599</v>
      </c>
      <c r="H28" s="4">
        <v>247</v>
      </c>
      <c r="I28" s="26">
        <f t="shared" si="0"/>
        <v>1179</v>
      </c>
      <c r="J28" s="27"/>
      <c r="K28" s="1">
        <v>21</v>
      </c>
      <c r="L28" s="1">
        <v>11</v>
      </c>
      <c r="M28" s="1">
        <v>12</v>
      </c>
      <c r="N28" s="1">
        <v>169</v>
      </c>
      <c r="O28" s="1">
        <f t="shared" si="1"/>
        <v>213</v>
      </c>
      <c r="P28" s="1">
        <v>35</v>
      </c>
      <c r="Q28" s="3">
        <v>134</v>
      </c>
      <c r="R28" s="3">
        <v>376</v>
      </c>
      <c r="S28" s="15">
        <f t="shared" si="2"/>
        <v>758</v>
      </c>
      <c r="T28" s="16">
        <f t="shared" si="3"/>
        <v>1937</v>
      </c>
    </row>
    <row r="29" spans="1:20" ht="12" customHeight="1">
      <c r="A29" s="18" t="s">
        <v>25</v>
      </c>
      <c r="B29" s="10">
        <v>39655</v>
      </c>
      <c r="C29" s="1">
        <v>46</v>
      </c>
      <c r="D29" s="4">
        <v>17</v>
      </c>
      <c r="E29" s="1">
        <v>177</v>
      </c>
      <c r="F29" s="4">
        <v>55</v>
      </c>
      <c r="G29" s="1">
        <v>586</v>
      </c>
      <c r="H29" s="4">
        <v>258</v>
      </c>
      <c r="I29" s="26">
        <f t="shared" si="0"/>
        <v>1139</v>
      </c>
      <c r="J29" s="27"/>
      <c r="K29" s="1">
        <v>24</v>
      </c>
      <c r="L29" s="1">
        <v>10</v>
      </c>
      <c r="M29" s="1">
        <v>12</v>
      </c>
      <c r="N29" s="1">
        <v>256</v>
      </c>
      <c r="O29" s="1">
        <f t="shared" si="1"/>
        <v>302</v>
      </c>
      <c r="P29" s="1"/>
      <c r="Q29" s="3">
        <v>92</v>
      </c>
      <c r="R29" s="3">
        <v>303</v>
      </c>
      <c r="S29" s="15">
        <f t="shared" si="2"/>
        <v>697</v>
      </c>
      <c r="T29" s="16">
        <f t="shared" si="3"/>
        <v>1836</v>
      </c>
    </row>
    <row r="30" spans="1:20" ht="12" customHeight="1">
      <c r="A30" s="18" t="s">
        <v>26</v>
      </c>
      <c r="B30" s="10">
        <v>39656</v>
      </c>
      <c r="C30" s="1">
        <v>53</v>
      </c>
      <c r="D30" s="4">
        <v>18</v>
      </c>
      <c r="E30" s="1">
        <v>209</v>
      </c>
      <c r="F30" s="4">
        <v>49</v>
      </c>
      <c r="G30" s="1">
        <v>688</v>
      </c>
      <c r="H30" s="4">
        <v>276</v>
      </c>
      <c r="I30" s="26">
        <f t="shared" si="0"/>
        <v>1293</v>
      </c>
      <c r="J30" s="27"/>
      <c r="K30" s="1">
        <v>16</v>
      </c>
      <c r="L30" s="1">
        <v>13</v>
      </c>
      <c r="M30" s="1">
        <v>21</v>
      </c>
      <c r="N30" s="1">
        <v>242</v>
      </c>
      <c r="O30" s="1">
        <f t="shared" si="1"/>
        <v>292</v>
      </c>
      <c r="P30" s="1"/>
      <c r="Q30" s="3">
        <v>159</v>
      </c>
      <c r="R30" s="3">
        <v>373</v>
      </c>
      <c r="S30" s="15">
        <f t="shared" si="2"/>
        <v>824</v>
      </c>
      <c r="T30" s="16">
        <f t="shared" si="3"/>
        <v>2117</v>
      </c>
    </row>
    <row r="31" spans="1:20" ht="12" customHeight="1">
      <c r="A31" s="18" t="s">
        <v>27</v>
      </c>
      <c r="B31" s="10">
        <v>39657</v>
      </c>
      <c r="C31" s="19">
        <v>66</v>
      </c>
      <c r="D31" s="4">
        <v>31</v>
      </c>
      <c r="E31" s="19">
        <v>205</v>
      </c>
      <c r="F31" s="4">
        <v>66</v>
      </c>
      <c r="G31" s="19">
        <v>684</v>
      </c>
      <c r="H31" s="4">
        <v>204</v>
      </c>
      <c r="I31" s="26">
        <f t="shared" si="0"/>
        <v>1256</v>
      </c>
      <c r="J31" s="27"/>
      <c r="K31" s="19">
        <v>24</v>
      </c>
      <c r="L31" s="19">
        <v>10</v>
      </c>
      <c r="M31" s="19">
        <v>11</v>
      </c>
      <c r="N31" s="19">
        <v>127</v>
      </c>
      <c r="O31" s="1">
        <f t="shared" si="1"/>
        <v>172</v>
      </c>
      <c r="P31" s="19"/>
      <c r="Q31" s="20">
        <v>186</v>
      </c>
      <c r="R31" s="20">
        <v>402</v>
      </c>
      <c r="S31" s="15">
        <f t="shared" si="2"/>
        <v>760</v>
      </c>
      <c r="T31" s="16">
        <f>SUM(I31+S31)</f>
        <v>2016</v>
      </c>
    </row>
    <row r="32" spans="1:20" ht="12" customHeight="1">
      <c r="A32" s="18" t="s">
        <v>28</v>
      </c>
      <c r="B32" s="10">
        <v>39658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22</v>
      </c>
      <c r="B33" s="10">
        <v>39659</v>
      </c>
      <c r="C33" s="1">
        <v>36</v>
      </c>
      <c r="D33" s="4">
        <v>19</v>
      </c>
      <c r="E33" s="1">
        <v>186</v>
      </c>
      <c r="F33" s="4">
        <v>72</v>
      </c>
      <c r="G33" s="1">
        <v>631</v>
      </c>
      <c r="H33" s="4">
        <v>263</v>
      </c>
      <c r="I33" s="26">
        <f t="shared" si="0"/>
        <v>1207</v>
      </c>
      <c r="J33" s="27"/>
      <c r="K33" s="1">
        <v>23</v>
      </c>
      <c r="L33" s="1">
        <v>9</v>
      </c>
      <c r="M33" s="1">
        <v>8</v>
      </c>
      <c r="N33" s="1">
        <v>239</v>
      </c>
      <c r="O33" s="1">
        <f t="shared" si="1"/>
        <v>279</v>
      </c>
      <c r="P33" s="1">
        <v>32</v>
      </c>
      <c r="Q33" s="3">
        <v>128</v>
      </c>
      <c r="R33" s="3">
        <v>433</v>
      </c>
      <c r="S33" s="15">
        <f t="shared" si="2"/>
        <v>872</v>
      </c>
      <c r="T33" s="16">
        <f t="shared" si="3"/>
        <v>2079</v>
      </c>
    </row>
    <row r="34" spans="1:20" ht="12" customHeight="1">
      <c r="A34" s="18" t="s">
        <v>23</v>
      </c>
      <c r="B34" s="10">
        <v>39660</v>
      </c>
      <c r="C34" s="1">
        <v>54</v>
      </c>
      <c r="D34" s="4">
        <v>26</v>
      </c>
      <c r="E34" s="1">
        <v>231</v>
      </c>
      <c r="F34" s="4">
        <v>70</v>
      </c>
      <c r="G34" s="1">
        <v>738</v>
      </c>
      <c r="H34" s="4">
        <v>248</v>
      </c>
      <c r="I34" s="26">
        <f t="shared" si="0"/>
        <v>1367</v>
      </c>
      <c r="J34" s="27"/>
      <c r="K34" s="1">
        <v>27</v>
      </c>
      <c r="L34" s="1">
        <v>5</v>
      </c>
      <c r="M34" s="1">
        <v>15</v>
      </c>
      <c r="N34" s="1">
        <v>243</v>
      </c>
      <c r="O34" s="1">
        <f t="shared" si="1"/>
        <v>290</v>
      </c>
      <c r="P34" s="1">
        <v>17</v>
      </c>
      <c r="Q34" s="3">
        <v>172</v>
      </c>
      <c r="R34" s="3">
        <v>482</v>
      </c>
      <c r="S34" s="15">
        <f t="shared" si="2"/>
        <v>961</v>
      </c>
      <c r="T34" s="16">
        <f t="shared" si="3"/>
        <v>2328</v>
      </c>
    </row>
    <row r="35" spans="1:20" ht="11.25" customHeight="1" thickBot="1">
      <c r="A35" s="18"/>
      <c r="B35" s="10"/>
      <c r="C35" s="1"/>
      <c r="D35" s="4"/>
      <c r="E35" s="1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1488</v>
      </c>
      <c r="D36" s="11">
        <f t="shared" si="4"/>
        <v>666</v>
      </c>
      <c r="E36" s="11">
        <f t="shared" si="4"/>
        <v>5266</v>
      </c>
      <c r="F36" s="11">
        <f t="shared" si="4"/>
        <v>1694</v>
      </c>
      <c r="G36" s="11">
        <f t="shared" si="4"/>
        <v>16772</v>
      </c>
      <c r="H36" s="11">
        <f t="shared" si="4"/>
        <v>6573</v>
      </c>
      <c r="I36" s="45">
        <f>SUM(C36:H36)</f>
        <v>32459</v>
      </c>
      <c r="J36" s="46"/>
      <c r="K36" s="11">
        <f>SUM(K5:K35)</f>
        <v>617</v>
      </c>
      <c r="L36" s="11">
        <f>SUM(L5:L35)</f>
        <v>279</v>
      </c>
      <c r="M36" s="11">
        <f>SUM(M5:M35)</f>
        <v>202</v>
      </c>
      <c r="N36" s="11">
        <f>SUM(N5:N35)</f>
        <v>4124</v>
      </c>
      <c r="O36" s="4">
        <f t="shared" si="1"/>
        <v>5222</v>
      </c>
      <c r="P36" s="11">
        <f>SUM(P5:P35)</f>
        <v>559</v>
      </c>
      <c r="Q36" s="11">
        <f>SUM(Q5:Q35)</f>
        <v>4391</v>
      </c>
      <c r="R36" s="11">
        <f>SUM(R5:R35)</f>
        <v>9112</v>
      </c>
      <c r="S36" s="15">
        <f t="shared" si="2"/>
        <v>19284</v>
      </c>
      <c r="T36" s="17">
        <f>SUM(I36+S36)</f>
        <v>51743</v>
      </c>
    </row>
    <row r="38" ht="12.75">
      <c r="B38" s="23"/>
    </row>
    <row r="39" ht="12.75">
      <c r="G39" s="61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22</v>
      </c>
      <c r="B4" s="9">
        <v>39631</v>
      </c>
      <c r="C4" s="47"/>
      <c r="D4" s="48"/>
      <c r="E4" s="48"/>
      <c r="F4" s="48"/>
      <c r="G4" s="49"/>
    </row>
    <row r="5" spans="1:7" ht="12.75">
      <c r="A5" s="8" t="s">
        <v>23</v>
      </c>
      <c r="B5" s="9">
        <v>39632</v>
      </c>
      <c r="C5" s="47"/>
      <c r="D5" s="48"/>
      <c r="E5" s="48"/>
      <c r="F5" s="48"/>
      <c r="G5" s="49"/>
    </row>
    <row r="6" spans="1:7" ht="12.75">
      <c r="A6" s="8" t="s">
        <v>24</v>
      </c>
      <c r="B6" s="9">
        <v>39633</v>
      </c>
      <c r="C6" s="47"/>
      <c r="D6" s="48"/>
      <c r="E6" s="48"/>
      <c r="F6" s="48"/>
      <c r="G6" s="49"/>
    </row>
    <row r="7" spans="1:7" ht="12.75">
      <c r="A7" s="8" t="s">
        <v>25</v>
      </c>
      <c r="B7" s="9">
        <v>39634</v>
      </c>
      <c r="C7" s="47"/>
      <c r="D7" s="48"/>
      <c r="E7" s="48"/>
      <c r="F7" s="48"/>
      <c r="G7" s="49"/>
    </row>
    <row r="8" spans="1:7" ht="12.75">
      <c r="A8" s="8" t="s">
        <v>26</v>
      </c>
      <c r="B8" s="9">
        <v>39635</v>
      </c>
      <c r="C8" s="47"/>
      <c r="D8" s="48"/>
      <c r="E8" s="48"/>
      <c r="F8" s="48"/>
      <c r="G8" s="49"/>
    </row>
    <row r="9" spans="1:7" ht="12.75">
      <c r="A9" s="8" t="s">
        <v>27</v>
      </c>
      <c r="B9" s="9">
        <v>39636</v>
      </c>
      <c r="C9" s="47"/>
      <c r="D9" s="48"/>
      <c r="E9" s="48"/>
      <c r="F9" s="48"/>
      <c r="G9" s="49"/>
    </row>
    <row r="10" spans="1:7" ht="12.75">
      <c r="A10" s="8" t="s">
        <v>28</v>
      </c>
      <c r="B10" s="9">
        <v>39637</v>
      </c>
      <c r="C10" s="47"/>
      <c r="D10" s="48"/>
      <c r="E10" s="48"/>
      <c r="F10" s="48"/>
      <c r="G10" s="49"/>
    </row>
    <row r="11" spans="1:7" ht="12.75">
      <c r="A11" s="8" t="s">
        <v>22</v>
      </c>
      <c r="B11" s="9">
        <v>39638</v>
      </c>
      <c r="C11" s="47"/>
      <c r="D11" s="48"/>
      <c r="E11" s="48"/>
      <c r="F11" s="48"/>
      <c r="G11" s="49"/>
    </row>
    <row r="12" spans="1:7" ht="12.75">
      <c r="A12" s="8" t="s">
        <v>23</v>
      </c>
      <c r="B12" s="9">
        <v>39639</v>
      </c>
      <c r="C12" s="47"/>
      <c r="D12" s="48"/>
      <c r="E12" s="48"/>
      <c r="F12" s="48"/>
      <c r="G12" s="49"/>
    </row>
    <row r="13" spans="1:7" ht="12.75">
      <c r="A13" s="8" t="s">
        <v>24</v>
      </c>
      <c r="B13" s="9">
        <v>39640</v>
      </c>
      <c r="C13" s="47"/>
      <c r="D13" s="48"/>
      <c r="E13" s="48"/>
      <c r="F13" s="48"/>
      <c r="G13" s="49"/>
    </row>
    <row r="14" spans="1:7" ht="12.75">
      <c r="A14" s="8" t="s">
        <v>25</v>
      </c>
      <c r="B14" s="9">
        <v>39641</v>
      </c>
      <c r="C14" s="47"/>
      <c r="D14" s="48"/>
      <c r="E14" s="48"/>
      <c r="F14" s="48"/>
      <c r="G14" s="49"/>
    </row>
    <row r="15" spans="1:7" ht="12.75">
      <c r="A15" s="8" t="s">
        <v>26</v>
      </c>
      <c r="B15" s="9">
        <v>39642</v>
      </c>
      <c r="C15" s="47"/>
      <c r="D15" s="48"/>
      <c r="E15" s="48"/>
      <c r="F15" s="48"/>
      <c r="G15" s="49"/>
    </row>
    <row r="16" spans="1:7" ht="12.75">
      <c r="A16" s="8" t="s">
        <v>27</v>
      </c>
      <c r="B16" s="9">
        <v>39643</v>
      </c>
      <c r="C16" s="47"/>
      <c r="D16" s="48"/>
      <c r="E16" s="48"/>
      <c r="F16" s="48"/>
      <c r="G16" s="49"/>
    </row>
    <row r="17" spans="1:7" ht="12.75">
      <c r="A17" s="8" t="s">
        <v>28</v>
      </c>
      <c r="B17" s="9">
        <v>39644</v>
      </c>
      <c r="C17" s="47"/>
      <c r="D17" s="48"/>
      <c r="E17" s="48"/>
      <c r="F17" s="48"/>
      <c r="G17" s="49"/>
    </row>
    <row r="18" spans="1:7" ht="12.75">
      <c r="A18" s="8" t="s">
        <v>22</v>
      </c>
      <c r="B18" s="9">
        <v>39645</v>
      </c>
      <c r="C18" s="47"/>
      <c r="D18" s="48"/>
      <c r="E18" s="48"/>
      <c r="F18" s="48"/>
      <c r="G18" s="49"/>
    </row>
    <row r="19" spans="1:7" ht="12.75">
      <c r="A19" s="8" t="s">
        <v>23</v>
      </c>
      <c r="B19" s="9">
        <v>39646</v>
      </c>
      <c r="C19" s="47"/>
      <c r="D19" s="48"/>
      <c r="E19" s="48"/>
      <c r="F19" s="48"/>
      <c r="G19" s="49"/>
    </row>
    <row r="20" spans="1:7" ht="12.75">
      <c r="A20" s="8" t="s">
        <v>24</v>
      </c>
      <c r="B20" s="9">
        <v>39647</v>
      </c>
      <c r="C20" s="47"/>
      <c r="D20" s="48"/>
      <c r="E20" s="48"/>
      <c r="F20" s="48"/>
      <c r="G20" s="49"/>
    </row>
    <row r="21" spans="1:7" ht="12.75">
      <c r="A21" s="8" t="s">
        <v>25</v>
      </c>
      <c r="B21" s="9">
        <v>39648</v>
      </c>
      <c r="C21" s="47"/>
      <c r="D21" s="48"/>
      <c r="E21" s="48"/>
      <c r="F21" s="48"/>
      <c r="G21" s="49"/>
    </row>
    <row r="22" spans="1:7" ht="12.75">
      <c r="A22" s="8" t="s">
        <v>26</v>
      </c>
      <c r="B22" s="9">
        <v>39649</v>
      </c>
      <c r="C22" s="47"/>
      <c r="D22" s="48"/>
      <c r="E22" s="48"/>
      <c r="F22" s="48"/>
      <c r="G22" s="49"/>
    </row>
    <row r="23" spans="1:7" ht="12.75">
      <c r="A23" s="8" t="s">
        <v>27</v>
      </c>
      <c r="B23" s="9">
        <v>39650</v>
      </c>
      <c r="C23" s="47"/>
      <c r="D23" s="48"/>
      <c r="E23" s="48"/>
      <c r="F23" s="48"/>
      <c r="G23" s="49"/>
    </row>
    <row r="24" spans="1:7" ht="12.75">
      <c r="A24" s="8" t="s">
        <v>28</v>
      </c>
      <c r="B24" s="9">
        <v>39651</v>
      </c>
      <c r="C24" s="47"/>
      <c r="D24" s="48"/>
      <c r="E24" s="48"/>
      <c r="F24" s="48"/>
      <c r="G24" s="49"/>
    </row>
    <row r="25" spans="1:7" ht="12.75">
      <c r="A25" s="8" t="s">
        <v>22</v>
      </c>
      <c r="B25" s="9">
        <v>39652</v>
      </c>
      <c r="C25" s="47"/>
      <c r="D25" s="48"/>
      <c r="E25" s="48"/>
      <c r="F25" s="48"/>
      <c r="G25" s="49"/>
    </row>
    <row r="26" spans="1:7" ht="12.75">
      <c r="A26" s="8" t="s">
        <v>23</v>
      </c>
      <c r="B26" s="9">
        <v>39653</v>
      </c>
      <c r="C26" s="47"/>
      <c r="D26" s="48"/>
      <c r="E26" s="48"/>
      <c r="F26" s="48"/>
      <c r="G26" s="49"/>
    </row>
    <row r="27" spans="1:7" ht="12.75">
      <c r="A27" s="8" t="s">
        <v>24</v>
      </c>
      <c r="B27" s="9">
        <v>39654</v>
      </c>
      <c r="C27" s="47"/>
      <c r="D27" s="48"/>
      <c r="E27" s="48"/>
      <c r="F27" s="48"/>
      <c r="G27" s="49"/>
    </row>
    <row r="28" spans="1:7" ht="12.75">
      <c r="A28" s="8" t="s">
        <v>25</v>
      </c>
      <c r="B28" s="9">
        <v>39655</v>
      </c>
      <c r="C28" s="47"/>
      <c r="D28" s="48"/>
      <c r="E28" s="48"/>
      <c r="F28" s="48"/>
      <c r="G28" s="49"/>
    </row>
    <row r="29" spans="1:7" ht="12.75">
      <c r="A29" s="8" t="s">
        <v>26</v>
      </c>
      <c r="B29" s="9">
        <v>39656</v>
      </c>
      <c r="C29" s="47"/>
      <c r="D29" s="48"/>
      <c r="E29" s="48"/>
      <c r="F29" s="48"/>
      <c r="G29" s="49"/>
    </row>
    <row r="30" spans="1:7" ht="12.75">
      <c r="A30" s="8" t="s">
        <v>27</v>
      </c>
      <c r="B30" s="9">
        <v>39657</v>
      </c>
      <c r="C30" s="47"/>
      <c r="D30" s="48"/>
      <c r="E30" s="48"/>
      <c r="F30" s="48"/>
      <c r="G30" s="49"/>
    </row>
    <row r="31" spans="1:8" ht="12.75">
      <c r="A31" s="8" t="s">
        <v>28</v>
      </c>
      <c r="B31" s="9">
        <v>39658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22</v>
      </c>
      <c r="B32" s="9">
        <v>39659</v>
      </c>
      <c r="C32" s="47"/>
      <c r="D32" s="48"/>
      <c r="E32" s="48"/>
      <c r="F32" s="48"/>
      <c r="G32" s="49"/>
    </row>
    <row r="33" spans="1:7" ht="12.75">
      <c r="A33" s="8" t="s">
        <v>23</v>
      </c>
      <c r="B33" s="9">
        <v>39660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710937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 t="s">
        <v>44</v>
      </c>
      <c r="B2" s="55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1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2" t="s">
        <v>20</v>
      </c>
      <c r="S4" s="14" t="s">
        <v>15</v>
      </c>
      <c r="T4" s="2" t="s">
        <v>7</v>
      </c>
    </row>
    <row r="5" spans="1:20" ht="12.75" customHeight="1">
      <c r="A5" s="18" t="s">
        <v>24</v>
      </c>
      <c r="B5" s="10">
        <v>39661</v>
      </c>
      <c r="C5" s="1">
        <v>38</v>
      </c>
      <c r="D5" s="4">
        <v>21</v>
      </c>
      <c r="E5" s="1">
        <v>161</v>
      </c>
      <c r="F5" s="4">
        <v>34</v>
      </c>
      <c r="G5" s="1">
        <v>605</v>
      </c>
      <c r="H5" s="4">
        <v>293</v>
      </c>
      <c r="I5" s="26">
        <f>SUM(C5:H5)</f>
        <v>1152</v>
      </c>
      <c r="J5" s="27"/>
      <c r="K5" s="1">
        <v>19</v>
      </c>
      <c r="L5" s="1">
        <v>1</v>
      </c>
      <c r="M5" s="1">
        <v>14</v>
      </c>
      <c r="N5" s="1">
        <v>257</v>
      </c>
      <c r="O5" s="1">
        <f aca="true" t="shared" si="0" ref="O5:O36">SUM(K5:N5)</f>
        <v>291</v>
      </c>
      <c r="P5" s="1"/>
      <c r="Q5" s="3">
        <v>118</v>
      </c>
      <c r="R5" s="3">
        <v>460</v>
      </c>
      <c r="S5" s="15">
        <f>SUM(O5:R5)</f>
        <v>869</v>
      </c>
      <c r="T5" s="16">
        <f>SUM(I5+S5)</f>
        <v>2021</v>
      </c>
    </row>
    <row r="6" spans="1:20" ht="12" customHeight="1">
      <c r="A6" s="18" t="s">
        <v>25</v>
      </c>
      <c r="B6" s="10">
        <v>39662</v>
      </c>
      <c r="C6" s="1">
        <v>80</v>
      </c>
      <c r="D6" s="4">
        <v>23</v>
      </c>
      <c r="E6" s="1">
        <v>183</v>
      </c>
      <c r="F6" s="4">
        <v>42</v>
      </c>
      <c r="G6" s="1">
        <v>664</v>
      </c>
      <c r="H6" s="4">
        <v>232</v>
      </c>
      <c r="I6" s="26">
        <f aca="true" t="shared" si="1" ref="I6:I35">SUM(C6:H6)</f>
        <v>1224</v>
      </c>
      <c r="J6" s="27"/>
      <c r="K6" s="1">
        <v>22</v>
      </c>
      <c r="L6" s="1">
        <v>4</v>
      </c>
      <c r="M6" s="1">
        <v>49</v>
      </c>
      <c r="N6" s="1">
        <v>263</v>
      </c>
      <c r="O6" s="1">
        <f t="shared" si="0"/>
        <v>338</v>
      </c>
      <c r="P6" s="1"/>
      <c r="Q6" s="3">
        <v>161</v>
      </c>
      <c r="R6" s="3">
        <v>480</v>
      </c>
      <c r="S6" s="15">
        <f aca="true" t="shared" si="2" ref="S6:S36">SUM(O6:R6)</f>
        <v>979</v>
      </c>
      <c r="T6" s="16">
        <f>SUM(I6+S6)</f>
        <v>2203</v>
      </c>
    </row>
    <row r="7" spans="1:20" ht="12" customHeight="1">
      <c r="A7" s="18" t="s">
        <v>26</v>
      </c>
      <c r="B7" s="10">
        <v>39663</v>
      </c>
      <c r="C7" s="1"/>
      <c r="D7" s="4"/>
      <c r="E7" s="1"/>
      <c r="F7" s="4"/>
      <c r="G7" s="1">
        <v>826</v>
      </c>
      <c r="H7" s="4">
        <v>244</v>
      </c>
      <c r="I7" s="26">
        <f t="shared" si="1"/>
        <v>1070</v>
      </c>
      <c r="J7" s="27"/>
      <c r="K7" s="1"/>
      <c r="L7" s="1">
        <v>10</v>
      </c>
      <c r="M7" s="1">
        <v>38</v>
      </c>
      <c r="N7" s="1">
        <v>97</v>
      </c>
      <c r="O7" s="1">
        <f t="shared" si="0"/>
        <v>145</v>
      </c>
      <c r="P7" s="1"/>
      <c r="Q7" s="3">
        <v>1166</v>
      </c>
      <c r="R7" s="3">
        <v>509</v>
      </c>
      <c r="S7" s="15">
        <f t="shared" si="2"/>
        <v>1820</v>
      </c>
      <c r="T7" s="16">
        <f aca="true" t="shared" si="3" ref="T7:T34">SUM(I7+S7)</f>
        <v>2890</v>
      </c>
    </row>
    <row r="8" spans="1:20" ht="12" customHeight="1">
      <c r="A8" s="18" t="s">
        <v>27</v>
      </c>
      <c r="B8" s="10">
        <v>39664</v>
      </c>
      <c r="C8" s="1">
        <v>102</v>
      </c>
      <c r="D8" s="4">
        <v>35</v>
      </c>
      <c r="E8" s="1">
        <v>148</v>
      </c>
      <c r="F8" s="4">
        <v>46</v>
      </c>
      <c r="G8" s="1">
        <v>765</v>
      </c>
      <c r="H8" s="4">
        <v>227</v>
      </c>
      <c r="I8" s="26">
        <f t="shared" si="1"/>
        <v>1323</v>
      </c>
      <c r="J8" s="27"/>
      <c r="K8" s="1">
        <v>25</v>
      </c>
      <c r="L8" s="1">
        <v>13</v>
      </c>
      <c r="M8" s="1">
        <v>36</v>
      </c>
      <c r="N8" s="1">
        <v>253</v>
      </c>
      <c r="O8" s="1">
        <f t="shared" si="0"/>
        <v>327</v>
      </c>
      <c r="P8" s="1">
        <v>64</v>
      </c>
      <c r="Q8" s="3">
        <v>176</v>
      </c>
      <c r="R8" s="3">
        <v>603</v>
      </c>
      <c r="S8" s="15">
        <f t="shared" si="2"/>
        <v>1170</v>
      </c>
      <c r="T8" s="16">
        <f t="shared" si="3"/>
        <v>2493</v>
      </c>
    </row>
    <row r="9" spans="1:20" ht="12" customHeight="1">
      <c r="A9" s="18" t="s">
        <v>28</v>
      </c>
      <c r="B9" s="10">
        <v>39665</v>
      </c>
      <c r="C9" s="1"/>
      <c r="D9" s="4"/>
      <c r="E9" s="1"/>
      <c r="F9" s="4"/>
      <c r="G9" s="1"/>
      <c r="H9" s="4"/>
      <c r="I9" s="26">
        <f t="shared" si="1"/>
        <v>0</v>
      </c>
      <c r="J9" s="27"/>
      <c r="K9" s="1"/>
      <c r="L9" s="1"/>
      <c r="M9" s="1"/>
      <c r="N9" s="1"/>
      <c r="O9" s="1">
        <f t="shared" si="0"/>
        <v>0</v>
      </c>
      <c r="P9" s="1"/>
      <c r="Q9" s="3"/>
      <c r="R9" s="3"/>
      <c r="S9" s="15">
        <f t="shared" si="2"/>
        <v>0</v>
      </c>
      <c r="T9" s="16">
        <f t="shared" si="3"/>
        <v>0</v>
      </c>
    </row>
    <row r="10" spans="1:20" ht="12" customHeight="1">
      <c r="A10" s="18" t="s">
        <v>22</v>
      </c>
      <c r="B10" s="10">
        <v>39666</v>
      </c>
      <c r="C10" s="19">
        <v>205</v>
      </c>
      <c r="D10" s="4">
        <v>72</v>
      </c>
      <c r="E10" s="19"/>
      <c r="F10" s="4"/>
      <c r="G10" s="19"/>
      <c r="H10" s="4"/>
      <c r="I10" s="26">
        <f t="shared" si="1"/>
        <v>277</v>
      </c>
      <c r="J10" s="27"/>
      <c r="K10" s="19">
        <v>30</v>
      </c>
      <c r="L10" s="19"/>
      <c r="M10" s="19">
        <v>4</v>
      </c>
      <c r="N10" s="19">
        <v>9</v>
      </c>
      <c r="O10" s="1">
        <f t="shared" si="0"/>
        <v>43</v>
      </c>
      <c r="P10" s="19"/>
      <c r="Q10" s="20">
        <v>124</v>
      </c>
      <c r="R10" s="20"/>
      <c r="S10" s="15">
        <f t="shared" si="2"/>
        <v>167</v>
      </c>
      <c r="T10" s="16">
        <f t="shared" si="3"/>
        <v>444</v>
      </c>
    </row>
    <row r="11" spans="1:20" ht="12" customHeight="1">
      <c r="A11" s="18" t="s">
        <v>23</v>
      </c>
      <c r="B11" s="10">
        <v>39667</v>
      </c>
      <c r="C11" s="1">
        <v>279</v>
      </c>
      <c r="D11" s="4">
        <v>72</v>
      </c>
      <c r="E11" s="1"/>
      <c r="F11" s="4"/>
      <c r="G11" s="1"/>
      <c r="H11" s="4"/>
      <c r="I11" s="26">
        <f t="shared" si="1"/>
        <v>351</v>
      </c>
      <c r="J11" s="27"/>
      <c r="K11" s="1">
        <v>34</v>
      </c>
      <c r="L11" s="1">
        <v>2</v>
      </c>
      <c r="M11" s="1"/>
      <c r="N11" s="1">
        <v>6</v>
      </c>
      <c r="O11" s="1">
        <f t="shared" si="0"/>
        <v>42</v>
      </c>
      <c r="P11" s="1"/>
      <c r="Q11" s="3">
        <v>57</v>
      </c>
      <c r="R11" s="3"/>
      <c r="S11" s="15">
        <f t="shared" si="2"/>
        <v>99</v>
      </c>
      <c r="T11" s="16">
        <f t="shared" si="3"/>
        <v>450</v>
      </c>
    </row>
    <row r="12" spans="1:20" ht="11.25" customHeight="1">
      <c r="A12" s="18" t="s">
        <v>24</v>
      </c>
      <c r="B12" s="10">
        <v>39668</v>
      </c>
      <c r="C12" s="1">
        <v>170</v>
      </c>
      <c r="D12" s="4">
        <v>62</v>
      </c>
      <c r="E12" s="1"/>
      <c r="F12" s="4"/>
      <c r="G12" s="1"/>
      <c r="H12" s="4"/>
      <c r="I12" s="26">
        <f t="shared" si="1"/>
        <v>232</v>
      </c>
      <c r="J12" s="27"/>
      <c r="K12" s="1">
        <v>27</v>
      </c>
      <c r="L12" s="1">
        <v>1</v>
      </c>
      <c r="M12" s="1"/>
      <c r="N12" s="1">
        <v>2</v>
      </c>
      <c r="O12" s="1">
        <f t="shared" si="0"/>
        <v>30</v>
      </c>
      <c r="P12" s="1">
        <v>74</v>
      </c>
      <c r="Q12" s="3">
        <v>71</v>
      </c>
      <c r="R12" s="3"/>
      <c r="S12" s="15">
        <f t="shared" si="2"/>
        <v>175</v>
      </c>
      <c r="T12" s="16">
        <f t="shared" si="3"/>
        <v>407</v>
      </c>
    </row>
    <row r="13" spans="1:20" ht="12" customHeight="1">
      <c r="A13" s="18" t="s">
        <v>25</v>
      </c>
      <c r="B13" s="10">
        <v>39669</v>
      </c>
      <c r="C13" s="1">
        <v>192</v>
      </c>
      <c r="D13" s="4">
        <v>58</v>
      </c>
      <c r="E13" s="1"/>
      <c r="F13" s="4"/>
      <c r="G13" s="1"/>
      <c r="H13" s="4"/>
      <c r="I13" s="26">
        <f t="shared" si="1"/>
        <v>250</v>
      </c>
      <c r="J13" s="27"/>
      <c r="K13" s="1">
        <v>23</v>
      </c>
      <c r="L13" s="1">
        <v>3</v>
      </c>
      <c r="M13" s="1"/>
      <c r="N13" s="1">
        <v>2</v>
      </c>
      <c r="O13" s="1">
        <f t="shared" si="0"/>
        <v>28</v>
      </c>
      <c r="P13" s="1"/>
      <c r="Q13" s="3">
        <v>40</v>
      </c>
      <c r="R13" s="3"/>
      <c r="S13" s="15">
        <f t="shared" si="2"/>
        <v>68</v>
      </c>
      <c r="T13" s="16">
        <f t="shared" si="3"/>
        <v>318</v>
      </c>
    </row>
    <row r="14" spans="1:20" ht="12" customHeight="1">
      <c r="A14" s="18" t="s">
        <v>26</v>
      </c>
      <c r="B14" s="10">
        <v>39670</v>
      </c>
      <c r="C14" s="1">
        <v>313</v>
      </c>
      <c r="D14" s="4">
        <v>105</v>
      </c>
      <c r="E14" s="1"/>
      <c r="F14" s="4"/>
      <c r="G14" s="1"/>
      <c r="H14" s="4"/>
      <c r="I14" s="26">
        <f t="shared" si="1"/>
        <v>418</v>
      </c>
      <c r="J14" s="27"/>
      <c r="K14" s="1">
        <v>24</v>
      </c>
      <c r="L14" s="1">
        <v>4</v>
      </c>
      <c r="M14" s="1"/>
      <c r="N14" s="1">
        <v>2</v>
      </c>
      <c r="O14" s="1">
        <f t="shared" si="0"/>
        <v>30</v>
      </c>
      <c r="P14" s="1"/>
      <c r="Q14" s="3">
        <v>120</v>
      </c>
      <c r="R14" s="3"/>
      <c r="S14" s="15">
        <f t="shared" si="2"/>
        <v>150</v>
      </c>
      <c r="T14" s="16">
        <f t="shared" si="3"/>
        <v>568</v>
      </c>
    </row>
    <row r="15" spans="1:20" ht="12" customHeight="1">
      <c r="A15" s="18" t="s">
        <v>27</v>
      </c>
      <c r="B15" s="10">
        <v>39671</v>
      </c>
      <c r="C15" s="1">
        <v>258</v>
      </c>
      <c r="D15" s="4">
        <v>95</v>
      </c>
      <c r="E15" s="1"/>
      <c r="F15" s="4"/>
      <c r="G15" s="1"/>
      <c r="H15" s="4"/>
      <c r="I15" s="26">
        <f t="shared" si="1"/>
        <v>353</v>
      </c>
      <c r="J15" s="27"/>
      <c r="K15" s="1">
        <v>32</v>
      </c>
      <c r="L15" s="1"/>
      <c r="M15" s="1"/>
      <c r="N15" s="1">
        <v>3</v>
      </c>
      <c r="O15" s="1">
        <f t="shared" si="0"/>
        <v>35</v>
      </c>
      <c r="P15" s="1">
        <v>47</v>
      </c>
      <c r="Q15" s="3">
        <v>149</v>
      </c>
      <c r="R15" s="3"/>
      <c r="S15" s="15">
        <f t="shared" si="2"/>
        <v>231</v>
      </c>
      <c r="T15" s="16">
        <f t="shared" si="3"/>
        <v>584</v>
      </c>
    </row>
    <row r="16" spans="1:20" ht="11.25" customHeight="1">
      <c r="A16" s="18" t="s">
        <v>28</v>
      </c>
      <c r="B16" s="10">
        <v>39672</v>
      </c>
      <c r="C16" s="1"/>
      <c r="D16" s="4"/>
      <c r="E16" s="1"/>
      <c r="F16" s="4"/>
      <c r="G16" s="1"/>
      <c r="H16" s="4"/>
      <c r="I16" s="26">
        <f t="shared" si="1"/>
        <v>0</v>
      </c>
      <c r="J16" s="27"/>
      <c r="K16" s="1"/>
      <c r="L16" s="1"/>
      <c r="M16" s="1"/>
      <c r="N16" s="1"/>
      <c r="O16" s="1">
        <f t="shared" si="0"/>
        <v>0</v>
      </c>
      <c r="P16" s="1"/>
      <c r="Q16" s="3"/>
      <c r="R16" s="3"/>
      <c r="S16" s="15">
        <f t="shared" si="2"/>
        <v>0</v>
      </c>
      <c r="T16" s="16">
        <f t="shared" si="3"/>
        <v>0</v>
      </c>
    </row>
    <row r="17" spans="1:20" ht="11.25" customHeight="1">
      <c r="A17" s="18" t="s">
        <v>22</v>
      </c>
      <c r="B17" s="10">
        <v>39673</v>
      </c>
      <c r="C17" s="19">
        <v>230</v>
      </c>
      <c r="D17" s="4">
        <v>84</v>
      </c>
      <c r="E17" s="19"/>
      <c r="F17" s="4"/>
      <c r="G17" s="19"/>
      <c r="H17" s="4"/>
      <c r="I17" s="26">
        <f t="shared" si="1"/>
        <v>314</v>
      </c>
      <c r="J17" s="27"/>
      <c r="K17" s="19">
        <v>36</v>
      </c>
      <c r="L17" s="19"/>
      <c r="M17" s="19"/>
      <c r="N17" s="19">
        <v>10</v>
      </c>
      <c r="O17" s="1">
        <f t="shared" si="0"/>
        <v>46</v>
      </c>
      <c r="P17" s="19"/>
      <c r="Q17" s="20">
        <v>124</v>
      </c>
      <c r="R17" s="20"/>
      <c r="S17" s="15">
        <f t="shared" si="2"/>
        <v>170</v>
      </c>
      <c r="T17" s="16">
        <f>SUM(I17+S17)</f>
        <v>484</v>
      </c>
    </row>
    <row r="18" spans="1:20" ht="11.25" customHeight="1">
      <c r="A18" s="18" t="s">
        <v>23</v>
      </c>
      <c r="B18" s="10">
        <v>39674</v>
      </c>
      <c r="C18" s="1">
        <v>236</v>
      </c>
      <c r="D18" s="4">
        <v>71</v>
      </c>
      <c r="E18" s="1"/>
      <c r="F18" s="4"/>
      <c r="G18" s="1"/>
      <c r="H18" s="4"/>
      <c r="I18" s="26">
        <f t="shared" si="1"/>
        <v>307</v>
      </c>
      <c r="J18" s="27"/>
      <c r="K18" s="1">
        <v>27</v>
      </c>
      <c r="L18" s="1">
        <v>2</v>
      </c>
      <c r="M18" s="1"/>
      <c r="N18" s="1">
        <v>3</v>
      </c>
      <c r="O18" s="1">
        <f t="shared" si="0"/>
        <v>32</v>
      </c>
      <c r="P18" s="1"/>
      <c r="Q18" s="3">
        <v>83</v>
      </c>
      <c r="R18" s="3"/>
      <c r="S18" s="15">
        <f t="shared" si="2"/>
        <v>115</v>
      </c>
      <c r="T18" s="16">
        <f>SUM(I18+S18)</f>
        <v>422</v>
      </c>
    </row>
    <row r="19" spans="1:20" ht="12" customHeight="1">
      <c r="A19" s="18" t="s">
        <v>24</v>
      </c>
      <c r="B19" s="10">
        <v>39675</v>
      </c>
      <c r="C19" s="1">
        <v>276</v>
      </c>
      <c r="D19" s="4">
        <v>86</v>
      </c>
      <c r="E19" s="1"/>
      <c r="F19" s="4"/>
      <c r="G19" s="1"/>
      <c r="H19" s="4"/>
      <c r="I19" s="26">
        <f t="shared" si="1"/>
        <v>362</v>
      </c>
      <c r="J19" s="27"/>
      <c r="K19" s="1">
        <v>28</v>
      </c>
      <c r="L19" s="1">
        <v>2</v>
      </c>
      <c r="M19" s="1"/>
      <c r="N19" s="1">
        <v>5</v>
      </c>
      <c r="O19" s="1">
        <f t="shared" si="0"/>
        <v>35</v>
      </c>
      <c r="P19" s="1"/>
      <c r="Q19" s="3">
        <v>97</v>
      </c>
      <c r="R19" s="3"/>
      <c r="S19" s="15">
        <f t="shared" si="2"/>
        <v>132</v>
      </c>
      <c r="T19" s="16">
        <f t="shared" si="3"/>
        <v>494</v>
      </c>
    </row>
    <row r="20" spans="1:20" ht="11.25" customHeight="1">
      <c r="A20" s="18" t="s">
        <v>25</v>
      </c>
      <c r="B20" s="10">
        <v>39676</v>
      </c>
      <c r="C20" s="1">
        <v>196</v>
      </c>
      <c r="D20" s="4">
        <v>67</v>
      </c>
      <c r="E20" s="1"/>
      <c r="F20" s="4"/>
      <c r="G20" s="1"/>
      <c r="H20" s="4"/>
      <c r="I20" s="26">
        <f t="shared" si="1"/>
        <v>263</v>
      </c>
      <c r="J20" s="27"/>
      <c r="K20" s="1">
        <v>23</v>
      </c>
      <c r="L20" s="1">
        <v>4</v>
      </c>
      <c r="M20" s="1"/>
      <c r="N20" s="1">
        <v>11</v>
      </c>
      <c r="O20" s="1">
        <f t="shared" si="0"/>
        <v>38</v>
      </c>
      <c r="P20" s="1"/>
      <c r="Q20" s="3">
        <v>57</v>
      </c>
      <c r="R20" s="3"/>
      <c r="S20" s="15">
        <f t="shared" si="2"/>
        <v>95</v>
      </c>
      <c r="T20" s="16">
        <f t="shared" si="3"/>
        <v>358</v>
      </c>
    </row>
    <row r="21" spans="1:20" ht="12" customHeight="1">
      <c r="A21" s="18" t="s">
        <v>26</v>
      </c>
      <c r="B21" s="10">
        <v>39677</v>
      </c>
      <c r="C21" s="1">
        <v>285</v>
      </c>
      <c r="D21" s="4">
        <v>83</v>
      </c>
      <c r="E21" s="1"/>
      <c r="F21" s="4"/>
      <c r="G21" s="1"/>
      <c r="H21" s="4"/>
      <c r="I21" s="26">
        <f t="shared" si="1"/>
        <v>368</v>
      </c>
      <c r="J21" s="27"/>
      <c r="K21" s="1">
        <v>58</v>
      </c>
      <c r="L21" s="1">
        <v>5</v>
      </c>
      <c r="M21" s="1">
        <v>4</v>
      </c>
      <c r="N21" s="1"/>
      <c r="O21" s="1">
        <f t="shared" si="0"/>
        <v>67</v>
      </c>
      <c r="P21" s="1"/>
      <c r="Q21" s="3">
        <v>79</v>
      </c>
      <c r="R21" s="3"/>
      <c r="S21" s="15">
        <f t="shared" si="2"/>
        <v>146</v>
      </c>
      <c r="T21" s="16">
        <f t="shared" si="3"/>
        <v>514</v>
      </c>
    </row>
    <row r="22" spans="1:20" ht="12" customHeight="1">
      <c r="A22" s="18" t="s">
        <v>27</v>
      </c>
      <c r="B22" s="10">
        <v>39678</v>
      </c>
      <c r="C22" s="1">
        <v>234</v>
      </c>
      <c r="D22" s="4">
        <v>96</v>
      </c>
      <c r="E22" s="1"/>
      <c r="F22" s="4"/>
      <c r="G22" s="1"/>
      <c r="H22" s="4"/>
      <c r="I22" s="26">
        <f t="shared" si="1"/>
        <v>330</v>
      </c>
      <c r="J22" s="27"/>
      <c r="K22" s="1">
        <v>42</v>
      </c>
      <c r="L22" s="1">
        <v>2</v>
      </c>
      <c r="M22" s="1"/>
      <c r="N22" s="1">
        <v>3</v>
      </c>
      <c r="O22" s="1">
        <f t="shared" si="0"/>
        <v>47</v>
      </c>
      <c r="P22" s="1"/>
      <c r="Q22" s="3">
        <v>88</v>
      </c>
      <c r="R22" s="3"/>
      <c r="S22" s="15">
        <f t="shared" si="2"/>
        <v>135</v>
      </c>
      <c r="T22" s="16">
        <f t="shared" si="3"/>
        <v>465</v>
      </c>
    </row>
    <row r="23" spans="1:20" ht="12" customHeight="1">
      <c r="A23" s="18" t="s">
        <v>28</v>
      </c>
      <c r="B23" s="10">
        <v>39679</v>
      </c>
      <c r="C23" s="1"/>
      <c r="D23" s="4"/>
      <c r="E23" s="1"/>
      <c r="F23" s="4"/>
      <c r="G23" s="19"/>
      <c r="H23" s="4"/>
      <c r="I23" s="26">
        <f t="shared" si="1"/>
        <v>0</v>
      </c>
      <c r="J23" s="27"/>
      <c r="K23" s="1"/>
      <c r="L23" s="1"/>
      <c r="M23" s="1"/>
      <c r="N23" s="1"/>
      <c r="O23" s="1">
        <f t="shared" si="0"/>
        <v>0</v>
      </c>
      <c r="P23" s="1"/>
      <c r="Q23" s="3"/>
      <c r="R23" s="3"/>
      <c r="S23" s="15">
        <f t="shared" si="2"/>
        <v>0</v>
      </c>
      <c r="T23" s="16">
        <f t="shared" si="3"/>
        <v>0</v>
      </c>
    </row>
    <row r="24" spans="1:20" ht="12" customHeight="1">
      <c r="A24" s="18" t="s">
        <v>22</v>
      </c>
      <c r="B24" s="10">
        <v>39680</v>
      </c>
      <c r="C24" s="19">
        <v>302</v>
      </c>
      <c r="D24" s="4">
        <v>48</v>
      </c>
      <c r="E24" s="19"/>
      <c r="F24" s="4"/>
      <c r="G24" s="19"/>
      <c r="H24" s="4"/>
      <c r="I24" s="26">
        <f t="shared" si="1"/>
        <v>350</v>
      </c>
      <c r="J24" s="27"/>
      <c r="K24" s="19">
        <v>44</v>
      </c>
      <c r="L24" s="19"/>
      <c r="M24" s="19"/>
      <c r="N24" s="19">
        <v>9</v>
      </c>
      <c r="O24" s="1">
        <f t="shared" si="0"/>
        <v>53</v>
      </c>
      <c r="P24" s="19"/>
      <c r="Q24" s="20">
        <v>106</v>
      </c>
      <c r="R24" s="20"/>
      <c r="S24" s="15">
        <f t="shared" si="2"/>
        <v>159</v>
      </c>
      <c r="T24" s="16">
        <f>SUM(I24+S24)</f>
        <v>509</v>
      </c>
    </row>
    <row r="25" spans="1:20" ht="12" customHeight="1">
      <c r="A25" s="18" t="s">
        <v>23</v>
      </c>
      <c r="B25" s="10">
        <v>39681</v>
      </c>
      <c r="C25" s="1">
        <v>235</v>
      </c>
      <c r="D25" s="4">
        <v>77</v>
      </c>
      <c r="E25" s="1"/>
      <c r="F25" s="4"/>
      <c r="G25" s="1"/>
      <c r="H25" s="4"/>
      <c r="I25" s="26">
        <f t="shared" si="1"/>
        <v>312</v>
      </c>
      <c r="J25" s="27"/>
      <c r="K25" s="1">
        <v>25</v>
      </c>
      <c r="L25" s="1">
        <v>2</v>
      </c>
      <c r="M25" s="1"/>
      <c r="N25" s="1">
        <v>4</v>
      </c>
      <c r="O25" s="1">
        <f t="shared" si="0"/>
        <v>31</v>
      </c>
      <c r="P25" s="1">
        <v>18</v>
      </c>
      <c r="Q25" s="3">
        <v>95</v>
      </c>
      <c r="R25" s="3"/>
      <c r="S25" s="15">
        <f t="shared" si="2"/>
        <v>144</v>
      </c>
      <c r="T25" s="16">
        <f t="shared" si="3"/>
        <v>456</v>
      </c>
    </row>
    <row r="26" spans="1:20" ht="12" customHeight="1">
      <c r="A26" s="18" t="s">
        <v>24</v>
      </c>
      <c r="B26" s="10">
        <v>39682</v>
      </c>
      <c r="C26" s="1">
        <v>277</v>
      </c>
      <c r="D26" s="4">
        <v>44</v>
      </c>
      <c r="E26" s="1"/>
      <c r="F26" s="4"/>
      <c r="G26" s="1"/>
      <c r="H26" s="4"/>
      <c r="I26" s="26">
        <f t="shared" si="1"/>
        <v>321</v>
      </c>
      <c r="J26" s="27"/>
      <c r="K26" s="1">
        <v>41</v>
      </c>
      <c r="L26" s="1">
        <v>1</v>
      </c>
      <c r="M26" s="1"/>
      <c r="N26" s="1">
        <v>7</v>
      </c>
      <c r="O26" s="1">
        <f t="shared" si="0"/>
        <v>49</v>
      </c>
      <c r="P26" s="1"/>
      <c r="Q26" s="3">
        <v>86</v>
      </c>
      <c r="R26" s="3"/>
      <c r="S26" s="15">
        <f t="shared" si="2"/>
        <v>135</v>
      </c>
      <c r="T26" s="16">
        <f t="shared" si="3"/>
        <v>456</v>
      </c>
    </row>
    <row r="27" spans="1:20" ht="11.25" customHeight="1">
      <c r="A27" s="18" t="s">
        <v>25</v>
      </c>
      <c r="B27" s="10">
        <v>39683</v>
      </c>
      <c r="C27" s="1">
        <v>246</v>
      </c>
      <c r="D27" s="4">
        <v>102</v>
      </c>
      <c r="E27" s="1"/>
      <c r="F27" s="4"/>
      <c r="G27" s="1"/>
      <c r="H27" s="4"/>
      <c r="I27" s="26">
        <f t="shared" si="1"/>
        <v>348</v>
      </c>
      <c r="J27" s="27"/>
      <c r="K27" s="1">
        <v>34</v>
      </c>
      <c r="L27" s="1"/>
      <c r="M27" s="1"/>
      <c r="N27" s="1">
        <v>6</v>
      </c>
      <c r="O27" s="1">
        <f t="shared" si="0"/>
        <v>40</v>
      </c>
      <c r="P27" s="1"/>
      <c r="Q27" s="3">
        <v>77</v>
      </c>
      <c r="R27" s="3"/>
      <c r="S27" s="15">
        <f t="shared" si="2"/>
        <v>117</v>
      </c>
      <c r="T27" s="16">
        <f t="shared" si="3"/>
        <v>465</v>
      </c>
    </row>
    <row r="28" spans="1:20" ht="12" customHeight="1">
      <c r="A28" s="18" t="s">
        <v>26</v>
      </c>
      <c r="B28" s="10">
        <v>39684</v>
      </c>
      <c r="C28" s="1">
        <v>295</v>
      </c>
      <c r="D28" s="4">
        <v>80</v>
      </c>
      <c r="E28" s="1"/>
      <c r="F28" s="4"/>
      <c r="G28" s="1"/>
      <c r="H28" s="4"/>
      <c r="I28" s="26">
        <f t="shared" si="1"/>
        <v>375</v>
      </c>
      <c r="J28" s="27"/>
      <c r="K28" s="1">
        <v>20</v>
      </c>
      <c r="L28" s="1">
        <v>2</v>
      </c>
      <c r="M28" s="1"/>
      <c r="N28" s="1"/>
      <c r="O28" s="1">
        <f t="shared" si="0"/>
        <v>22</v>
      </c>
      <c r="P28" s="1"/>
      <c r="Q28" s="3">
        <v>98</v>
      </c>
      <c r="R28" s="3"/>
      <c r="S28" s="15">
        <f t="shared" si="2"/>
        <v>120</v>
      </c>
      <c r="T28" s="16">
        <f t="shared" si="3"/>
        <v>495</v>
      </c>
    </row>
    <row r="29" spans="1:20" ht="12" customHeight="1">
      <c r="A29" s="18" t="s">
        <v>27</v>
      </c>
      <c r="B29" s="10">
        <v>39685</v>
      </c>
      <c r="C29" s="1">
        <v>179</v>
      </c>
      <c r="D29" s="4">
        <v>74</v>
      </c>
      <c r="E29" s="1"/>
      <c r="F29" s="4"/>
      <c r="G29" s="1"/>
      <c r="H29" s="4"/>
      <c r="I29" s="26">
        <f t="shared" si="1"/>
        <v>253</v>
      </c>
      <c r="J29" s="27"/>
      <c r="K29" s="1">
        <v>24</v>
      </c>
      <c r="L29" s="1">
        <v>1</v>
      </c>
      <c r="M29" s="1"/>
      <c r="N29" s="1">
        <v>2</v>
      </c>
      <c r="O29" s="1">
        <f t="shared" si="0"/>
        <v>27</v>
      </c>
      <c r="P29" s="1"/>
      <c r="Q29" s="3">
        <v>67</v>
      </c>
      <c r="R29" s="3"/>
      <c r="S29" s="15">
        <f t="shared" si="2"/>
        <v>94</v>
      </c>
      <c r="T29" s="16">
        <f t="shared" si="3"/>
        <v>347</v>
      </c>
    </row>
    <row r="30" spans="1:20" ht="12" customHeight="1">
      <c r="A30" s="18" t="s">
        <v>28</v>
      </c>
      <c r="B30" s="10">
        <v>39686</v>
      </c>
      <c r="C30" s="1"/>
      <c r="D30" s="4"/>
      <c r="E30" s="1"/>
      <c r="F30" s="4"/>
      <c r="G30" s="1"/>
      <c r="H30" s="4"/>
      <c r="I30" s="26">
        <f t="shared" si="1"/>
        <v>0</v>
      </c>
      <c r="J30" s="27"/>
      <c r="K30" s="1"/>
      <c r="L30" s="1"/>
      <c r="M30" s="1"/>
      <c r="N30" s="1"/>
      <c r="O30" s="1">
        <f t="shared" si="0"/>
        <v>0</v>
      </c>
      <c r="P30" s="1"/>
      <c r="Q30" s="3"/>
      <c r="R30" s="3"/>
      <c r="S30" s="15">
        <f t="shared" si="2"/>
        <v>0</v>
      </c>
      <c r="T30" s="16">
        <f t="shared" si="3"/>
        <v>0</v>
      </c>
    </row>
    <row r="31" spans="1:20" ht="12" customHeight="1">
      <c r="A31" s="18" t="s">
        <v>22</v>
      </c>
      <c r="B31" s="10">
        <v>39687</v>
      </c>
      <c r="C31" s="19">
        <v>189</v>
      </c>
      <c r="D31" s="4">
        <v>55</v>
      </c>
      <c r="E31" s="19"/>
      <c r="F31" s="4"/>
      <c r="G31" s="19"/>
      <c r="H31" s="4"/>
      <c r="I31" s="26">
        <f t="shared" si="1"/>
        <v>244</v>
      </c>
      <c r="J31" s="27"/>
      <c r="K31" s="19">
        <v>23</v>
      </c>
      <c r="L31" s="19"/>
      <c r="M31" s="19"/>
      <c r="N31" s="19"/>
      <c r="O31" s="1">
        <f t="shared" si="0"/>
        <v>23</v>
      </c>
      <c r="P31" s="19">
        <v>18</v>
      </c>
      <c r="Q31" s="20">
        <v>63</v>
      </c>
      <c r="R31" s="20"/>
      <c r="S31" s="15">
        <f t="shared" si="2"/>
        <v>104</v>
      </c>
      <c r="T31" s="16">
        <f>SUM(I31+S31)</f>
        <v>348</v>
      </c>
    </row>
    <row r="32" spans="1:20" ht="12" customHeight="1">
      <c r="A32" s="18" t="s">
        <v>23</v>
      </c>
      <c r="B32" s="10">
        <v>39688</v>
      </c>
      <c r="C32" s="1">
        <v>162</v>
      </c>
      <c r="D32" s="4">
        <v>50</v>
      </c>
      <c r="E32" s="1"/>
      <c r="F32" s="4"/>
      <c r="G32" s="1"/>
      <c r="H32" s="4"/>
      <c r="I32" s="26">
        <f t="shared" si="1"/>
        <v>212</v>
      </c>
      <c r="J32" s="27"/>
      <c r="K32" s="1">
        <v>21</v>
      </c>
      <c r="L32" s="1"/>
      <c r="M32" s="1"/>
      <c r="N32" s="1"/>
      <c r="O32" s="1">
        <f t="shared" si="0"/>
        <v>21</v>
      </c>
      <c r="P32" s="1"/>
      <c r="Q32" s="3">
        <v>67</v>
      </c>
      <c r="R32" s="3"/>
      <c r="S32" s="15">
        <f t="shared" si="2"/>
        <v>88</v>
      </c>
      <c r="T32" s="16">
        <f t="shared" si="3"/>
        <v>300</v>
      </c>
    </row>
    <row r="33" spans="1:20" ht="12" customHeight="1">
      <c r="A33" s="18" t="s">
        <v>24</v>
      </c>
      <c r="B33" s="10">
        <v>39689</v>
      </c>
      <c r="C33" s="1"/>
      <c r="D33" s="4"/>
      <c r="E33" s="1"/>
      <c r="F33" s="4"/>
      <c r="G33" s="1"/>
      <c r="H33" s="4"/>
      <c r="I33" s="26">
        <f t="shared" si="1"/>
        <v>0</v>
      </c>
      <c r="J33" s="27"/>
      <c r="K33" s="1"/>
      <c r="L33" s="1"/>
      <c r="M33" s="1"/>
      <c r="N33" s="1"/>
      <c r="O33" s="1">
        <f t="shared" si="0"/>
        <v>0</v>
      </c>
      <c r="P33" s="1"/>
      <c r="Q33" s="3"/>
      <c r="R33" s="3"/>
      <c r="S33" s="15">
        <f t="shared" si="2"/>
        <v>0</v>
      </c>
      <c r="T33" s="16">
        <f t="shared" si="3"/>
        <v>0</v>
      </c>
    </row>
    <row r="34" spans="1:20" ht="12" customHeight="1">
      <c r="A34" s="18" t="s">
        <v>25</v>
      </c>
      <c r="B34" s="10">
        <v>39690</v>
      </c>
      <c r="C34" s="1"/>
      <c r="D34" s="4"/>
      <c r="E34" s="1"/>
      <c r="F34" s="4"/>
      <c r="G34" s="1"/>
      <c r="H34" s="4"/>
      <c r="I34" s="26">
        <f t="shared" si="1"/>
        <v>0</v>
      </c>
      <c r="J34" s="27"/>
      <c r="K34" s="1"/>
      <c r="L34" s="1"/>
      <c r="M34" s="1"/>
      <c r="N34" s="1"/>
      <c r="O34" s="1">
        <f t="shared" si="0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 t="s">
        <v>26</v>
      </c>
      <c r="B35" s="10">
        <v>39691</v>
      </c>
      <c r="C35" s="1"/>
      <c r="D35" s="4"/>
      <c r="E35" s="1"/>
      <c r="G35" s="1"/>
      <c r="H35" s="4"/>
      <c r="I35" s="26">
        <f t="shared" si="1"/>
        <v>0</v>
      </c>
      <c r="J35" s="27"/>
      <c r="K35" s="1"/>
      <c r="L35" s="1"/>
      <c r="M35" s="1"/>
      <c r="N35" s="1"/>
      <c r="O35" s="1">
        <f t="shared" si="0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4979</v>
      </c>
      <c r="D36" s="11">
        <f t="shared" si="4"/>
        <v>1560</v>
      </c>
      <c r="E36" s="11">
        <f t="shared" si="4"/>
        <v>492</v>
      </c>
      <c r="F36" s="11">
        <f t="shared" si="4"/>
        <v>122</v>
      </c>
      <c r="G36" s="11">
        <f t="shared" si="4"/>
        <v>2860</v>
      </c>
      <c r="H36" s="11">
        <f t="shared" si="4"/>
        <v>996</v>
      </c>
      <c r="I36" s="45">
        <f>SUM(C36:H36)</f>
        <v>11009</v>
      </c>
      <c r="J36" s="46"/>
      <c r="K36" s="11">
        <f>SUM(K5:K35)</f>
        <v>682</v>
      </c>
      <c r="L36" s="11">
        <f>SUM(L5:L35)</f>
        <v>59</v>
      </c>
      <c r="M36" s="11">
        <f>SUM(M5:M35)</f>
        <v>145</v>
      </c>
      <c r="N36" s="11">
        <f>SUM(N5:N35)</f>
        <v>954</v>
      </c>
      <c r="O36" s="4">
        <f t="shared" si="0"/>
        <v>1840</v>
      </c>
      <c r="P36" s="11">
        <f>SUM(P5:P35)</f>
        <v>221</v>
      </c>
      <c r="Q36" s="11">
        <f>SUM(Q5:Q35)</f>
        <v>3369</v>
      </c>
      <c r="R36" s="11">
        <f>SUM(R5:R35)</f>
        <v>2052</v>
      </c>
      <c r="S36" s="15">
        <f t="shared" si="2"/>
        <v>7482</v>
      </c>
      <c r="T36" s="17">
        <f>SUM(I36+S36)</f>
        <v>18491</v>
      </c>
    </row>
    <row r="38" ht="12.75">
      <c r="B38" s="23"/>
    </row>
    <row r="39" ht="12.75">
      <c r="G39" s="61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55"/>
      <c r="D3" s="55"/>
      <c r="E3" s="55"/>
      <c r="F3" s="55"/>
      <c r="G3" s="7"/>
    </row>
    <row r="4" spans="1:7" ht="12.75">
      <c r="A4" s="8" t="s">
        <v>24</v>
      </c>
      <c r="B4" s="9">
        <v>39661</v>
      </c>
      <c r="C4" s="47"/>
      <c r="D4" s="48"/>
      <c r="E4" s="48"/>
      <c r="F4" s="48"/>
      <c r="G4" s="49"/>
    </row>
    <row r="5" spans="1:7" ht="12.75">
      <c r="A5" s="8" t="s">
        <v>25</v>
      </c>
      <c r="B5" s="9">
        <v>39662</v>
      </c>
      <c r="C5" s="47"/>
      <c r="D5" s="48"/>
      <c r="E5" s="48"/>
      <c r="F5" s="48"/>
      <c r="G5" s="49"/>
    </row>
    <row r="6" spans="1:7" ht="12.75">
      <c r="A6" s="8" t="s">
        <v>26</v>
      </c>
      <c r="B6" s="9">
        <v>39663</v>
      </c>
      <c r="C6" s="47"/>
      <c r="D6" s="48"/>
      <c r="E6" s="48"/>
      <c r="F6" s="48"/>
      <c r="G6" s="49"/>
    </row>
    <row r="7" spans="1:7" ht="12.75">
      <c r="A7" s="8" t="s">
        <v>27</v>
      </c>
      <c r="B7" s="9">
        <v>39664</v>
      </c>
      <c r="C7" s="47"/>
      <c r="D7" s="48"/>
      <c r="E7" s="48"/>
      <c r="F7" s="48"/>
      <c r="G7" s="49"/>
    </row>
    <row r="8" spans="1:7" ht="12.75">
      <c r="A8" s="8" t="s">
        <v>28</v>
      </c>
      <c r="B8" s="9">
        <v>39665</v>
      </c>
      <c r="C8" s="47"/>
      <c r="D8" s="48"/>
      <c r="E8" s="48"/>
      <c r="F8" s="48"/>
      <c r="G8" s="49"/>
    </row>
    <row r="9" spans="1:7" ht="12.75">
      <c r="A9" s="8" t="s">
        <v>22</v>
      </c>
      <c r="B9" s="9">
        <v>39666</v>
      </c>
      <c r="C9" s="47"/>
      <c r="D9" s="48"/>
      <c r="E9" s="48"/>
      <c r="F9" s="48"/>
      <c r="G9" s="49"/>
    </row>
    <row r="10" spans="1:7" ht="12.75">
      <c r="A10" s="8" t="s">
        <v>23</v>
      </c>
      <c r="B10" s="9">
        <v>39667</v>
      </c>
      <c r="C10" s="47"/>
      <c r="D10" s="48"/>
      <c r="E10" s="48"/>
      <c r="F10" s="48"/>
      <c r="G10" s="49"/>
    </row>
    <row r="11" spans="1:7" ht="12.75">
      <c r="A11" s="8" t="s">
        <v>24</v>
      </c>
      <c r="B11" s="9">
        <v>39668</v>
      </c>
      <c r="C11" s="47"/>
      <c r="D11" s="48"/>
      <c r="E11" s="48"/>
      <c r="F11" s="48"/>
      <c r="G11" s="49"/>
    </row>
    <row r="12" spans="1:7" ht="12.75">
      <c r="A12" s="8" t="s">
        <v>25</v>
      </c>
      <c r="B12" s="9">
        <v>39669</v>
      </c>
      <c r="C12" s="47"/>
      <c r="D12" s="48"/>
      <c r="E12" s="48"/>
      <c r="F12" s="48"/>
      <c r="G12" s="49"/>
    </row>
    <row r="13" spans="1:7" ht="12.75">
      <c r="A13" s="8" t="s">
        <v>26</v>
      </c>
      <c r="B13" s="9">
        <v>39670</v>
      </c>
      <c r="C13" s="47"/>
      <c r="D13" s="48"/>
      <c r="E13" s="48"/>
      <c r="F13" s="48"/>
      <c r="G13" s="49"/>
    </row>
    <row r="14" spans="1:7" ht="12.75">
      <c r="A14" s="8" t="s">
        <v>27</v>
      </c>
      <c r="B14" s="9">
        <v>39671</v>
      </c>
      <c r="C14" s="47"/>
      <c r="D14" s="48"/>
      <c r="E14" s="48"/>
      <c r="F14" s="48"/>
      <c r="G14" s="49"/>
    </row>
    <row r="15" spans="1:7" ht="12.75">
      <c r="A15" s="8" t="s">
        <v>28</v>
      </c>
      <c r="B15" s="9">
        <v>39672</v>
      </c>
      <c r="C15" s="47"/>
      <c r="D15" s="48"/>
      <c r="E15" s="48"/>
      <c r="F15" s="48"/>
      <c r="G15" s="49"/>
    </row>
    <row r="16" spans="1:7" ht="12.75">
      <c r="A16" s="8" t="s">
        <v>22</v>
      </c>
      <c r="B16" s="9">
        <v>39673</v>
      </c>
      <c r="C16" s="47"/>
      <c r="D16" s="48"/>
      <c r="E16" s="48"/>
      <c r="F16" s="48"/>
      <c r="G16" s="49"/>
    </row>
    <row r="17" spans="1:7" ht="12.75">
      <c r="A17" s="8" t="s">
        <v>23</v>
      </c>
      <c r="B17" s="9">
        <v>39674</v>
      </c>
      <c r="C17" s="47"/>
      <c r="D17" s="48"/>
      <c r="E17" s="48"/>
      <c r="F17" s="48"/>
      <c r="G17" s="49"/>
    </row>
    <row r="18" spans="1:7" ht="12.75">
      <c r="A18" s="8" t="s">
        <v>24</v>
      </c>
      <c r="B18" s="9">
        <v>39675</v>
      </c>
      <c r="C18" s="47"/>
      <c r="D18" s="48"/>
      <c r="E18" s="48"/>
      <c r="F18" s="48"/>
      <c r="G18" s="49"/>
    </row>
    <row r="19" spans="1:7" ht="12.75">
      <c r="A19" s="8" t="s">
        <v>25</v>
      </c>
      <c r="B19" s="9">
        <v>39676</v>
      </c>
      <c r="C19" s="47"/>
      <c r="D19" s="48"/>
      <c r="E19" s="48"/>
      <c r="F19" s="48"/>
      <c r="G19" s="49"/>
    </row>
    <row r="20" spans="1:7" ht="12.75">
      <c r="A20" s="8" t="s">
        <v>26</v>
      </c>
      <c r="B20" s="9">
        <v>39677</v>
      </c>
      <c r="C20" s="47"/>
      <c r="D20" s="48"/>
      <c r="E20" s="48"/>
      <c r="F20" s="48"/>
      <c r="G20" s="49"/>
    </row>
    <row r="21" spans="1:7" ht="12.75">
      <c r="A21" s="8" t="s">
        <v>27</v>
      </c>
      <c r="B21" s="9">
        <v>39678</v>
      </c>
      <c r="C21" s="47"/>
      <c r="D21" s="48"/>
      <c r="E21" s="48"/>
      <c r="F21" s="48"/>
      <c r="G21" s="49"/>
    </row>
    <row r="22" spans="1:7" ht="12.75">
      <c r="A22" s="8" t="s">
        <v>28</v>
      </c>
      <c r="B22" s="9">
        <v>39679</v>
      </c>
      <c r="C22" s="47"/>
      <c r="D22" s="48"/>
      <c r="E22" s="48"/>
      <c r="F22" s="48"/>
      <c r="G22" s="49"/>
    </row>
    <row r="23" spans="1:7" ht="12.75">
      <c r="A23" s="8" t="s">
        <v>22</v>
      </c>
      <c r="B23" s="9">
        <v>39680</v>
      </c>
      <c r="C23" s="47"/>
      <c r="D23" s="48"/>
      <c r="E23" s="48"/>
      <c r="F23" s="48"/>
      <c r="G23" s="49"/>
    </row>
    <row r="24" spans="1:7" ht="12.75">
      <c r="A24" s="8" t="s">
        <v>23</v>
      </c>
      <c r="B24" s="9">
        <v>39681</v>
      </c>
      <c r="C24" s="47"/>
      <c r="D24" s="48"/>
      <c r="E24" s="48"/>
      <c r="F24" s="48"/>
      <c r="G24" s="49"/>
    </row>
    <row r="25" spans="1:7" ht="12.75">
      <c r="A25" s="8" t="s">
        <v>24</v>
      </c>
      <c r="B25" s="9">
        <v>39682</v>
      </c>
      <c r="C25" s="47"/>
      <c r="D25" s="48"/>
      <c r="E25" s="48"/>
      <c r="F25" s="48"/>
      <c r="G25" s="49"/>
    </row>
    <row r="26" spans="1:7" ht="12.75">
      <c r="A26" s="8" t="s">
        <v>25</v>
      </c>
      <c r="B26" s="9">
        <v>39683</v>
      </c>
      <c r="C26" s="47"/>
      <c r="D26" s="48"/>
      <c r="E26" s="48"/>
      <c r="F26" s="48"/>
      <c r="G26" s="49"/>
    </row>
    <row r="27" spans="1:7" ht="12.75">
      <c r="A27" s="8" t="s">
        <v>26</v>
      </c>
      <c r="B27" s="9">
        <v>39684</v>
      </c>
      <c r="C27" s="47"/>
      <c r="D27" s="48"/>
      <c r="E27" s="48"/>
      <c r="F27" s="48"/>
      <c r="G27" s="49"/>
    </row>
    <row r="28" spans="1:7" ht="12.75">
      <c r="A28" s="8" t="s">
        <v>27</v>
      </c>
      <c r="B28" s="9">
        <v>39685</v>
      </c>
      <c r="C28" s="47"/>
      <c r="D28" s="48"/>
      <c r="E28" s="48"/>
      <c r="F28" s="48"/>
      <c r="G28" s="49"/>
    </row>
    <row r="29" spans="1:7" ht="12.75">
      <c r="A29" s="8" t="s">
        <v>28</v>
      </c>
      <c r="B29" s="9">
        <v>39686</v>
      </c>
      <c r="C29" s="47"/>
      <c r="D29" s="48"/>
      <c r="E29" s="48"/>
      <c r="F29" s="48"/>
      <c r="G29" s="49"/>
    </row>
    <row r="30" spans="1:7" ht="12.75">
      <c r="A30" s="8" t="s">
        <v>22</v>
      </c>
      <c r="B30" s="9">
        <v>39687</v>
      </c>
      <c r="C30" s="47"/>
      <c r="D30" s="48"/>
      <c r="E30" s="48"/>
      <c r="F30" s="48"/>
      <c r="G30" s="49"/>
    </row>
    <row r="31" spans="1:8" ht="12.75">
      <c r="A31" s="8" t="s">
        <v>23</v>
      </c>
      <c r="B31" s="9">
        <v>39688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24</v>
      </c>
      <c r="B32" s="9">
        <v>39689</v>
      </c>
      <c r="C32" s="47"/>
      <c r="D32" s="48"/>
      <c r="E32" s="48"/>
      <c r="F32" s="48"/>
      <c r="G32" s="49"/>
    </row>
    <row r="33" spans="1:7" ht="12.75">
      <c r="A33" s="8" t="s">
        <v>25</v>
      </c>
      <c r="B33" s="9">
        <v>39690</v>
      </c>
      <c r="C33" s="47"/>
      <c r="D33" s="48"/>
      <c r="E33" s="48"/>
      <c r="F33" s="48"/>
      <c r="G33" s="49"/>
    </row>
    <row r="34" spans="1:7" ht="12.75">
      <c r="A34" s="8" t="s">
        <v>26</v>
      </c>
      <c r="B34" s="9">
        <v>39691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Réunion des Musées Nationaux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RMN</dc:creator>
  <cp:keywords/>
  <dc:description/>
  <cp:lastModifiedBy>roselyne.aliacar</cp:lastModifiedBy>
  <cp:lastPrinted>2008-06-02T11:44:41Z</cp:lastPrinted>
  <dcterms:created xsi:type="dcterms:W3CDTF">2004-07-02T09:09:18Z</dcterms:created>
  <dcterms:modified xsi:type="dcterms:W3CDTF">2013-10-04T16:08:59Z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