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9750" windowHeight="5520" activeTab="12"/>
  </bookViews>
  <sheets>
    <sheet name="Tableau synthétique" sheetId="1" r:id="rId1"/>
    <sheet name="Calculs" sheetId="2" state="hidden" r:id="rId2"/>
    <sheet name="Graphiques" sheetId="3" r:id="rId3"/>
    <sheet name="Cartes" sheetId="4" r:id="rId4"/>
    <sheet name="Sources &amp; definitions" sheetId="5" r:id="rId5"/>
    <sheet name="Donnees de cadrage" sheetId="6" r:id="rId6"/>
    <sheet name="Entreprises" sheetId="7" r:id="rId7"/>
    <sheet name="Emploi" sheetId="8" r:id="rId8"/>
    <sheet name="Marche du travail" sheetId="9" r:id="rId9"/>
    <sheet name="Politique de l emploi" sheetId="10" r:id="rId10"/>
    <sheet name="Logement" sheetId="11" r:id="rId11"/>
    <sheet name="Tourisme" sheetId="12" r:id="rId12"/>
    <sheet name="Commerce extérieur" sheetId="13" r:id="rId13"/>
  </sheets>
  <externalReferences>
    <externalReference r:id="rId16"/>
  </externalReferences>
  <definedNames>
    <definedName name="_xlnm.Print_Titles" localSheetId="0">'Tableau synthétique'!$A:$A</definedName>
  </definedNames>
  <calcPr fullCalcOnLoad="1"/>
</workbook>
</file>

<file path=xl/sharedStrings.xml><?xml version="1.0" encoding="utf-8"?>
<sst xmlns="http://schemas.openxmlformats.org/spreadsheetml/2006/main" count="1451" uniqueCount="115">
  <si>
    <t>Alsace</t>
  </si>
  <si>
    <t>Aquitaine</t>
  </si>
  <si>
    <t>Auvergne</t>
  </si>
  <si>
    <t>Basse-Normandie</t>
  </si>
  <si>
    <t>Bourgogne</t>
  </si>
  <si>
    <t>Bretagne</t>
  </si>
  <si>
    <t>Centre</t>
  </si>
  <si>
    <t>Champagne-Ardenne</t>
  </si>
  <si>
    <t>Corse</t>
  </si>
  <si>
    <t>Franche-Comté</t>
  </si>
  <si>
    <t>Haute Normandie</t>
  </si>
  <si>
    <t>Ile-de-France</t>
  </si>
  <si>
    <t>Languedoc-Roussillon</t>
  </si>
  <si>
    <t>Limousin</t>
  </si>
  <si>
    <t>Lorraine</t>
  </si>
  <si>
    <t>Midi Pyrénées</t>
  </si>
  <si>
    <t>Nord Pas de Calais</t>
  </si>
  <si>
    <t>Pays de la Loire</t>
  </si>
  <si>
    <t>Picardie</t>
  </si>
  <si>
    <t>Poitou-Charentes</t>
  </si>
  <si>
    <t>Provence Alpes Côte d'Azur</t>
  </si>
  <si>
    <t>Rhône Alpes</t>
  </si>
  <si>
    <t>Guadeloupe</t>
  </si>
  <si>
    <t>Guyane</t>
  </si>
  <si>
    <t>Martinique</t>
  </si>
  <si>
    <t>Réunion</t>
  </si>
  <si>
    <t>FRANCE ENTIERE</t>
  </si>
  <si>
    <t>ENTREPRISES</t>
  </si>
  <si>
    <t>EMPLOI</t>
  </si>
  <si>
    <t>MARCHE DU TRAVAIL</t>
  </si>
  <si>
    <t>POLITIQUE DE L’EMPLOI</t>
  </si>
  <si>
    <t>LOGEMENT</t>
  </si>
  <si>
    <t>DONNEES DE CADRAGE</t>
  </si>
  <si>
    <t>FRANCE METROPOLITAINE</t>
  </si>
  <si>
    <t>TOURISME</t>
  </si>
  <si>
    <t>COMMERCE EXTERIEUR</t>
  </si>
  <si>
    <t>Tourisme</t>
  </si>
  <si>
    <t>Domaine</t>
  </si>
  <si>
    <t>http://www.tourisme.gouv.fr/stat_etudes/definitions.php</t>
  </si>
  <si>
    <t>à venir</t>
  </si>
  <si>
    <t>Commerce extérieur</t>
  </si>
  <si>
    <t>http://lekiosque.finances.gouv.fr/Appchiffre/portail_default.asp</t>
  </si>
  <si>
    <t>Enquête de fréquentation hôtellière effectuée mensuellement auprès des hôtels classé tourisme et des hôtels non classés réalisée en partenariat entre l'Insee et la Direction Générale de la compétitivité de l'industrie et des services (Dgcis)</t>
  </si>
  <si>
    <t>Données de cadrage</t>
  </si>
  <si>
    <t>Entreprises</t>
  </si>
  <si>
    <t>Emploi</t>
  </si>
  <si>
    <t>Marché du travail</t>
  </si>
  <si>
    <t>Politiques d'emploi</t>
  </si>
  <si>
    <t>Logement</t>
  </si>
  <si>
    <t>(à venir: Evolution du nombre de demandeurs d'emplois régionaux ayant des droits payables au rSa)</t>
  </si>
  <si>
    <t>http://www.insee.fr/fr/methodes/default.asp?page=definitions/population-totale-rrp.htm</t>
  </si>
  <si>
    <t>Le PIB (Produit Intérieur Brut) est l'agrégat représentant le résultat final de l'activité de production des unités productrices résidentes</t>
  </si>
  <si>
    <t>http://www.insee.fr/fr/methodes/default.asp?page=definitions/produit-inter-brut-prix-march.htm</t>
  </si>
  <si>
    <t>http://www.insee.fr/fr/methodes/default.asp?page=definitions/entreprise.htm</t>
  </si>
  <si>
    <t>http://www.insee.fr/fr/methodes/default.asp?page=definitions/sys-inf-rep-nat-ent-etab.htm</t>
  </si>
  <si>
    <t>http://www.insee.fr/fr/methodes/default.asp?page=definitions/creation-entreprise.htm</t>
  </si>
  <si>
    <t xml:space="preserve">La statistique de créations d'entreprise est constituée à partir des informations du répertoire nationale des entreprises et établissements (Sirene) à partir de la notion suivante: une création d'entreprise correspond à la mise en œuvre de nouveaux moyens de production.
</t>
  </si>
  <si>
    <t>Les défaillances d'entreprises couvrent l'ensemble des jugements prononçant soit l'ouverture d'une procédure de redressement judiciaire soit la liquidation judiciaire. Elles sont issues du Bulletin Officiel des Annonces Civiles et Commerciales (Bodacc)</t>
  </si>
  <si>
    <t>http://www.insee.fr/fr/methodes/default.asp?page=definitions/defaillances-entreprises.htm</t>
  </si>
  <si>
    <t>http://www.insee.fr/fr/methodes/default.asp?page=definitions/emploi-salarie.htm</t>
  </si>
  <si>
    <t>Les demandeurs d’emploi sont des personnes qui sont inscrites à Pôle emploi, organisme issu de la fusion entre l’ANPE et le réseau des Assédic. Les statistiques sur les demandeurs d’emploi sont construites à partir de fichiers administratifs, ceux qu’utilise Pôle emploi pour son activité. La répartition entre les diverses catégories A, B ou C s’effectue sur la base de règles juridiques portant notamment sur l’obligation de faire des actes positifs de recherche d’emploi et d’être immédiatement disponible. L’exercice d’une activité réduite est autorisé.</t>
  </si>
  <si>
    <t>http://www.travail-solidarite.gouv.fr/etudes-recherche-statistiques-de,76/statistiques,78/chomage,79/les-mots-du-chomage,1413/les-demandeurs-d-emploi-inscrits-a,9576.html</t>
  </si>
  <si>
    <t>http://www.travail-solidarite.gouv.fr/etudes-recherche-statistiques-de,76/statistiques,78/politique-de-l-emploi-et-formation,84/</t>
  </si>
  <si>
    <t>http://www.insee.fr/fr/regions/rhone-alpes/default.asp?page=themes/syntheses/conjoncture/construction_methodo.htm</t>
  </si>
  <si>
    <t>Les missions d'intérim déclarées par les agences de travail temporaires sont recensées par Pôle Emploi.</t>
  </si>
  <si>
    <t>http://info.assedic.fr/unistatis/index.php?idmenu=12207&amp;idarticle=12162&amp;chemin=12204|12207|</t>
  </si>
  <si>
    <t>Tableau de bord trimestriel de conjoncture régionale - Coordination : DARES</t>
  </si>
  <si>
    <t>(var° en pts/T4-2010)</t>
  </si>
  <si>
    <t>Les logements sont comptabilisés à la date de prise en compte dans Sitadel</t>
  </si>
  <si>
    <t>http://www.basse-normandie.developpement-durable.gouv.fr/bien-choisir-ses-donnees-dates-a578.html</t>
  </si>
  <si>
    <t>http://www.insee.fr/fr/ppp/bases-de-donnees/recensement/populations-legales/france-regions.asp?annee=2009</t>
  </si>
  <si>
    <t>Les nuitées sont le nombre total de nuits passées par les clients dans un hôtel</t>
  </si>
  <si>
    <t>Mayotte</t>
  </si>
  <si>
    <r>
      <t>Nb d’entreprises</t>
    </r>
    <r>
      <rPr>
        <sz val="7"/>
        <rFont val="Book Antiqua"/>
        <family val="1"/>
      </rPr>
      <t xml:space="preserve">                                             Insee (Stocks SIRENE) au 01/01/2011</t>
    </r>
  </si>
  <si>
    <t>(évol°/M8-2011) %</t>
  </si>
  <si>
    <r>
      <t xml:space="preserve">Nb d’heures autorisées                                 de chômage partiel       </t>
    </r>
    <r>
      <rPr>
        <sz val="7"/>
        <rFont val="Book Antiqua"/>
        <family val="1"/>
      </rPr>
      <t xml:space="preserve">                       DGEFP - SILEX  M8-2012</t>
    </r>
  </si>
  <si>
    <t>ND</t>
  </si>
  <si>
    <t>Le nombre d'habitants correspond à la population totale établie lors du Recensement de la population</t>
  </si>
  <si>
    <t>Le calcul du total France entière pour le nombre d'habitants ne prend pas en compte Mayotte car  ses données sont issues du récensement de la population 2007.
L'entreprise est la plus petite combinaison d'unités légales de droit français qui constitue une unité organisationnelle de production de biens et de services jouissant d'une certaine autonomie de décision, notamment pour l'affectation de ses ressources courantes.</t>
  </si>
  <si>
    <t>Base de déclarations d'échanges de biens (DEB) avec les 26 autres pays membres et des déclarations en douane pour les autres pays (pays tiers) - Direction générale des douanes et droits indirects. Il s'agit des données révisées les plus récentes du trimestre considéré au moment de la construction du tableau de conjoncture. 
Pour les DOM, les données comprennent les échanges avec les autres DOM et la métropole.</t>
  </si>
  <si>
    <r>
      <t>Nb d’habitants</t>
    </r>
    <r>
      <rPr>
        <sz val="7"/>
        <rFont val="Book Antiqua"/>
        <family val="1"/>
      </rPr>
      <t xml:space="preserve">                                                   (en milliers)                                                         Insee - RP 2010</t>
    </r>
  </si>
  <si>
    <r>
      <t>PIB</t>
    </r>
    <r>
      <rPr>
        <sz val="7"/>
        <rFont val="Book Antiqua"/>
        <family val="1"/>
      </rPr>
      <t xml:space="preserve"> (en M€); Insee, comptes régionaux 2010 (provisoires) base 2000 pour la métropole et total France;  CEROM comptes rapides régionaux 2009 base 1995 pour les DOM</t>
    </r>
  </si>
  <si>
    <r>
      <t>PIB par habitant</t>
    </r>
    <r>
      <rPr>
        <sz val="7"/>
        <rFont val="Book Antiqua"/>
        <family val="1"/>
      </rPr>
      <t xml:space="preserve"> (€/hab); Insee, comptes régionaux 2010 (provisoires) base 2000 pour la métropole et total France;  CEROM comptes rapides régionaux 2009 base 1995 pour les DOM</t>
    </r>
  </si>
  <si>
    <r>
      <t xml:space="preserve">Nb de créations d’entreprise , CVS </t>
    </r>
    <r>
      <rPr>
        <sz val="7"/>
        <rFont val="Book Antiqua"/>
        <family val="1"/>
      </rPr>
      <t xml:space="preserve">                  Insee - REE Sirene T3-2012</t>
    </r>
  </si>
  <si>
    <t>(évol°/T2-2012) %</t>
  </si>
  <si>
    <t>(évol°/T3-2011) %</t>
  </si>
  <si>
    <r>
      <t xml:space="preserve">Nb de défaillances d’entreprises, série brute </t>
    </r>
    <r>
      <rPr>
        <sz val="7"/>
        <rFont val="Book Antiqua"/>
        <family val="1"/>
      </rPr>
      <t>en date de jugement                               Insee, M5-2012</t>
    </r>
  </si>
  <si>
    <t>(évol°/M4-2012) %</t>
  </si>
  <si>
    <t>(évol°/M5-2011) %</t>
  </si>
  <si>
    <r>
      <t>Nb d’emplois salariés, CVS                              (en milliers),</t>
    </r>
    <r>
      <rPr>
        <sz val="7"/>
        <rFont val="Book Antiqua"/>
        <family val="1"/>
      </rPr>
      <t xml:space="preserve">                                                                  Insee, estimations d'emploi - T3-2012</t>
    </r>
  </si>
  <si>
    <r>
      <t xml:space="preserve">Nb d’ETP en intérim   </t>
    </r>
    <r>
      <rPr>
        <sz val="7"/>
        <rFont val="Book Antiqua"/>
        <family val="1"/>
      </rPr>
      <t xml:space="preserve">                          Pôle Emploi M9-2012</t>
    </r>
  </si>
  <si>
    <t>(évol°/M9-2011) %</t>
  </si>
  <si>
    <r>
      <t xml:space="preserve">Tx chômage localisé, CVS   </t>
    </r>
    <r>
      <rPr>
        <sz val="7"/>
        <rFont val="Book Antiqua"/>
        <family val="1"/>
      </rPr>
      <t xml:space="preserve">                                    Insee - T3-2012</t>
    </r>
  </si>
  <si>
    <t>(var° en pts/T2-2012)</t>
  </si>
  <si>
    <r>
      <t xml:space="preserve">Nb de DE inscrits en catég. A                       </t>
    </r>
    <r>
      <rPr>
        <sz val="7"/>
        <rFont val="Book Antiqua"/>
        <family val="1"/>
      </rPr>
      <t xml:space="preserve"> (en milliers)                                                      STMT Pôle Emploi Dares - M11-2012</t>
    </r>
  </si>
  <si>
    <t>(évol°/M11-2011) %</t>
  </si>
  <si>
    <r>
      <t xml:space="preserve">Nb de DE inscrits en catég. ABC                       </t>
    </r>
    <r>
      <rPr>
        <sz val="7"/>
        <rFont val="Book Antiqua"/>
        <family val="1"/>
      </rPr>
      <t xml:space="preserve"> (en milliers)                                                      STMT Pôle Emploi Dares - M11-2012</t>
    </r>
  </si>
  <si>
    <r>
      <t xml:space="preserve">Nombre de DE en entrée en catég. ABC </t>
    </r>
    <r>
      <rPr>
        <sz val="7"/>
        <rFont val="Book Antiqua"/>
        <family val="1"/>
      </rPr>
      <t>(en milliers )                                         STMT Pole emploi Dares - M9-2012 à M11-2012</t>
    </r>
  </si>
  <si>
    <t>(évol°/M9-2011 à M11-2011) %</t>
  </si>
  <si>
    <r>
      <t xml:space="preserve">Nombre de DE en sortie catég. ABC </t>
    </r>
    <r>
      <rPr>
        <sz val="7"/>
        <rFont val="Book Antiqua"/>
        <family val="1"/>
      </rPr>
      <t>(en milliers )                                         STMT Pole emploi Dares - M9-2012 à M11-2012</t>
    </r>
  </si>
  <si>
    <r>
      <t xml:space="preserve">Nb d'offres d'emploi collectées                                           </t>
    </r>
    <r>
      <rPr>
        <sz val="7"/>
        <rFont val="Book Antiqua"/>
        <family val="1"/>
      </rPr>
      <t xml:space="preserve"> (en milliers)                                                      STMT Pôle Emploi Dares - M11-2012</t>
    </r>
  </si>
  <si>
    <r>
      <t xml:space="preserve">Nb de DE ABC ayant droits payables au RSA </t>
    </r>
    <r>
      <rPr>
        <sz val="7"/>
        <rFont val="Book Antiqua"/>
        <family val="1"/>
      </rPr>
      <t>(en milliers)</t>
    </r>
    <r>
      <rPr>
        <b/>
        <sz val="7"/>
        <rFont val="Book Antiqua"/>
        <family val="1"/>
      </rPr>
      <t xml:space="preserve">     </t>
    </r>
    <r>
      <rPr>
        <sz val="7"/>
        <rFont val="Book Antiqua"/>
        <family val="1"/>
      </rPr>
      <t xml:space="preserve">                         STMT Pôle Emploi Dares - M11-2012</t>
    </r>
  </si>
  <si>
    <r>
      <t xml:space="preserve">Nb d’entrées en apprentissage privé </t>
    </r>
    <r>
      <rPr>
        <sz val="7"/>
        <rFont val="Book Antiqua"/>
        <family val="1"/>
      </rPr>
      <t xml:space="preserve">                                                               DARES TdB PE - M1 à M9-2012       </t>
    </r>
  </si>
  <si>
    <t>(évol°/M1 à M9-2011) %</t>
  </si>
  <si>
    <r>
      <t xml:space="preserve">Nb d’entrées en contrat de professionnalisation </t>
    </r>
    <r>
      <rPr>
        <sz val="7"/>
        <rFont val="Book Antiqua"/>
        <family val="1"/>
      </rPr>
      <t xml:space="preserve">                                                   DARES TdB PE - M1 à M9-2012</t>
    </r>
  </si>
  <si>
    <r>
      <t xml:space="preserve">Nb d’entrées en contrat aidé marchand (CUI-CIE, CAE-DOM) </t>
    </r>
    <r>
      <rPr>
        <sz val="7"/>
        <rFont val="Book Antiqua"/>
        <family val="1"/>
      </rPr>
      <t xml:space="preserve">                           DARES TdB PE - M1 à M9-2012</t>
    </r>
  </si>
  <si>
    <r>
      <t xml:space="preserve">Nb d’entrées en contrat aidé non marchand (CUI-CAE)       </t>
    </r>
    <r>
      <rPr>
        <sz val="7"/>
        <rFont val="Book Antiqua"/>
        <family val="1"/>
      </rPr>
      <t xml:space="preserve">                    DARES TdB PE - M1 à M9-2012</t>
    </r>
  </si>
  <si>
    <r>
      <t>Nb d’autorisations de construction de logements</t>
    </r>
    <r>
      <rPr>
        <sz val="7"/>
        <rFont val="Book Antiqua"/>
        <family val="1"/>
      </rPr>
      <t>, en date de prise en compte</t>
    </r>
    <r>
      <rPr>
        <b/>
        <sz val="7"/>
        <rFont val="Book Antiqua"/>
        <family val="1"/>
      </rPr>
      <t xml:space="preserve">     </t>
    </r>
    <r>
      <rPr>
        <sz val="7"/>
        <rFont val="Book Antiqua"/>
        <family val="1"/>
      </rPr>
      <t xml:space="preserve">                                                   SOeS - Sitadel2- T3-2012</t>
    </r>
  </si>
  <si>
    <r>
      <t>Nb de logts commencés</t>
    </r>
    <r>
      <rPr>
        <sz val="7"/>
        <rFont val="Book Antiqua"/>
        <family val="1"/>
      </rPr>
      <t>, en date de prise en compte</t>
    </r>
    <r>
      <rPr>
        <b/>
        <sz val="7"/>
        <rFont val="Book Antiqua"/>
        <family val="1"/>
      </rPr>
      <t xml:space="preserve">       </t>
    </r>
    <r>
      <rPr>
        <sz val="7"/>
        <rFont val="Book Antiqua"/>
        <family val="1"/>
      </rPr>
      <t xml:space="preserve">                                         SOeS - Sitadel T3-2012</t>
    </r>
  </si>
  <si>
    <t>Nb nuitées hôtellerie                                    (en milliers)                                                     INSEE - DGCIS M1 à M10-2012</t>
  </si>
  <si>
    <t>(évol°/M1 à M10-2012 / M1 à M10-2011)</t>
  </si>
  <si>
    <r>
      <t xml:space="preserve">Exportations (en M€)  </t>
    </r>
    <r>
      <rPr>
        <sz val="7"/>
        <rFont val="Book Antiqua"/>
        <family val="1"/>
      </rPr>
      <t xml:space="preserve">                                      Douanes T3-2012</t>
    </r>
  </si>
  <si>
    <r>
      <t xml:space="preserve">Importations (en M€)          </t>
    </r>
    <r>
      <rPr>
        <sz val="7"/>
        <rFont val="Book Antiqua"/>
        <family val="1"/>
      </rPr>
      <t xml:space="preserve">                          Douanes T3-2012</t>
    </r>
  </si>
  <si>
    <t xml:space="preserve">N° 11                           -                   édition                     Décembre 
2012 </t>
  </si>
  <si>
    <r>
      <t xml:space="preserve">Sources &amp; définitions </t>
    </r>
    <r>
      <rPr>
        <sz val="8"/>
        <color indexed="9"/>
        <rFont val="Book Antiqua"/>
        <family val="1"/>
      </rPr>
      <t>(en cours)</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</si>
</sst>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0.0"/>
    <numFmt numFmtId="167" formatCode="0.0%"/>
    <numFmt numFmtId="168" formatCode="[$-40C]dddd\ d\ mmmm\ yyyy"/>
    <numFmt numFmtId="169" formatCode="[$-40C]mmm\-yy;@"/>
    <numFmt numFmtId="170" formatCode="&quot;Vrai&quot;;&quot;Vrai&quot;;&quot;Faux&quot;"/>
    <numFmt numFmtId="171" formatCode="&quot;Actif&quot;;&quot;Actif&quot;;&quot;Inactif&quot;"/>
    <numFmt numFmtId="172" formatCode="#,##0;[Red]#,##0"/>
    <numFmt numFmtId="173" formatCode="#.#"/>
    <numFmt numFmtId="174" formatCode="###.#"/>
    <numFmt numFmtId="175" formatCode="#.###"/>
    <numFmt numFmtId="176" formatCode="#.0"/>
  </numFmts>
  <fonts count="75">
    <font>
      <sz val="10"/>
      <name val="Arial"/>
      <family val="0"/>
    </font>
    <font>
      <b/>
      <sz val="7"/>
      <name val="Book Antiqua"/>
      <family val="1"/>
    </font>
    <font>
      <sz val="7"/>
      <name val="Book Antiqua"/>
      <family val="1"/>
    </font>
    <font>
      <i/>
      <sz val="7"/>
      <name val="Book Antiqua"/>
      <family val="1"/>
    </font>
    <font>
      <sz val="10"/>
      <color indexed="8"/>
      <name val="Arial"/>
      <family val="0"/>
    </font>
    <font>
      <b/>
      <i/>
      <sz val="7"/>
      <name val="Book Antiqua"/>
      <family val="1"/>
    </font>
    <font>
      <i/>
      <sz val="10"/>
      <name val="Arial"/>
      <family val="0"/>
    </font>
    <font>
      <sz val="8"/>
      <name val="Arial"/>
      <family val="0"/>
    </font>
    <font>
      <u val="single"/>
      <sz val="10"/>
      <color indexed="30"/>
      <name val="Arial"/>
      <family val="0"/>
    </font>
    <font>
      <u val="single"/>
      <sz val="10"/>
      <color indexed="56"/>
      <name val="Arial"/>
      <family val="0"/>
    </font>
    <font>
      <sz val="6"/>
      <color indexed="8"/>
      <name val="Book Antiqua"/>
      <family val="0"/>
    </font>
    <font>
      <b/>
      <sz val="8"/>
      <name val="Book Antiqua"/>
      <family val="1"/>
    </font>
    <font>
      <sz val="8"/>
      <name val="Book Antiqua"/>
      <family val="1"/>
    </font>
    <font>
      <u val="single"/>
      <sz val="8"/>
      <color indexed="30"/>
      <name val="Book Antiqua"/>
      <family val="1"/>
    </font>
    <font>
      <sz val="10"/>
      <name val="Book Antiqua"/>
      <family val="1"/>
    </font>
    <font>
      <i/>
      <sz val="10"/>
      <color indexed="10"/>
      <name val="Arial"/>
      <family val="2"/>
    </font>
    <font>
      <b/>
      <sz val="10"/>
      <name val="Book Antiqua"/>
      <family val="1"/>
    </font>
    <font>
      <i/>
      <sz val="7"/>
      <name val="Arial"/>
      <family val="0"/>
    </font>
    <font>
      <b/>
      <sz val="12"/>
      <color indexed="9"/>
      <name val="Book Antiqua"/>
      <family val="1"/>
    </font>
    <font>
      <sz val="10"/>
      <color indexed="9"/>
      <name val="Arial"/>
      <family val="0"/>
    </font>
    <font>
      <b/>
      <sz val="11"/>
      <color indexed="9"/>
      <name val="Book Antiqua"/>
      <family val="1"/>
    </font>
    <font>
      <b/>
      <sz val="8"/>
      <color indexed="9"/>
      <name val="Book Antiqua"/>
      <family val="1"/>
    </font>
    <font>
      <sz val="8"/>
      <color indexed="9"/>
      <name val="Book Antiqu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6"/>
      <color indexed="8"/>
      <name val="Arial"/>
      <family val="0"/>
    </font>
    <font>
      <b/>
      <sz val="14.5"/>
      <color indexed="8"/>
      <name val="Book Antiqua"/>
      <family val="0"/>
    </font>
    <font>
      <sz val="14.5"/>
      <color indexed="8"/>
      <name val="Book Antiqua"/>
      <family val="0"/>
    </font>
    <font>
      <sz val="9.5"/>
      <color indexed="8"/>
      <name val="Book Antiqua"/>
      <family val="0"/>
    </font>
    <font>
      <sz val="16"/>
      <color indexed="8"/>
      <name val="Arial"/>
      <family val="0"/>
    </font>
    <font>
      <sz val="7.25"/>
      <color indexed="8"/>
      <name val="Book Antiqua"/>
      <family val="0"/>
    </font>
    <font>
      <sz val="2.5"/>
      <color indexed="8"/>
      <name val="Arial"/>
      <family val="0"/>
    </font>
    <font>
      <sz val="1.25"/>
      <color indexed="8"/>
      <name val="Book Antiqua"/>
      <family val="0"/>
    </font>
    <font>
      <b/>
      <sz val="3"/>
      <color indexed="8"/>
      <name val="Book Antiqua"/>
      <family val="0"/>
    </font>
    <font>
      <sz val="3"/>
      <color indexed="8"/>
      <name val="Book Antiqua"/>
      <family val="0"/>
    </font>
    <font>
      <sz val="2"/>
      <color indexed="8"/>
      <name val="Book Antiqua"/>
      <family val="0"/>
    </font>
    <font>
      <b/>
      <sz val="2.75"/>
      <color indexed="8"/>
      <name val="Book Antiqua"/>
      <family val="0"/>
    </font>
    <font>
      <sz val="1.75"/>
      <color indexed="8"/>
      <name val="Book Antiqua"/>
      <family val="0"/>
    </font>
    <font>
      <sz val="5.75"/>
      <color indexed="8"/>
      <name val="Book Antiqua"/>
      <family val="0"/>
    </font>
    <font>
      <sz val="16.25"/>
      <color indexed="8"/>
      <name val="Arial"/>
      <family val="0"/>
    </font>
    <font>
      <sz val="15.25"/>
      <color indexed="8"/>
      <name val="Arial"/>
      <family val="0"/>
    </font>
    <font>
      <b/>
      <sz val="9.5"/>
      <color indexed="8"/>
      <name val="Book Antiqu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thin">
        <color indexed="8"/>
      </bottom>
    </border>
    <border>
      <left style="thin"/>
      <right>
        <color indexed="63"/>
      </right>
      <top style="thin"/>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0" borderId="0" applyNumberFormat="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134">
    <xf numFmtId="0" fontId="0" fillId="0" borderId="0" xfId="0" applyAlignment="1">
      <alignment/>
    </xf>
    <xf numFmtId="164" fontId="2" fillId="0" borderId="10" xfId="53" applyNumberFormat="1" applyFont="1" applyBorder="1" applyAlignment="1">
      <alignment horizontal="center" vertical="center" wrapText="1"/>
      <protection/>
    </xf>
    <xf numFmtId="164" fontId="1" fillId="0" borderId="10" xfId="53" applyNumberFormat="1" applyFont="1" applyBorder="1" applyAlignment="1">
      <alignment horizontal="center" vertical="center" wrapText="1"/>
      <protection/>
    </xf>
    <xf numFmtId="3" fontId="2"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3" fontId="2" fillId="0" borderId="10" xfId="52" applyNumberFormat="1" applyFont="1" applyFill="1" applyBorder="1" applyAlignment="1">
      <alignment horizontal="center" vertical="center" wrapText="1"/>
      <protection/>
    </xf>
    <xf numFmtId="3" fontId="1" fillId="0" borderId="10" xfId="52" applyNumberFormat="1" applyFont="1" applyFill="1" applyBorder="1" applyAlignment="1">
      <alignment horizontal="center" vertical="center" wrapText="1"/>
      <protection/>
    </xf>
    <xf numFmtId="164" fontId="5"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1" fillId="0" borderId="10" xfId="0" applyNumberFormat="1" applyFont="1" applyBorder="1" applyAlignment="1">
      <alignment horizontal="center" vertical="center"/>
    </xf>
    <xf numFmtId="166" fontId="3" fillId="0" borderId="10"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6" fontId="5"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0" fontId="0" fillId="0" borderId="10" xfId="0" applyBorder="1" applyAlignment="1">
      <alignment wrapText="1"/>
    </xf>
    <xf numFmtId="0" fontId="0" fillId="0" borderId="0" xfId="0" applyBorder="1" applyAlignment="1">
      <alignment/>
    </xf>
    <xf numFmtId="164" fontId="3" fillId="0" borderId="10" xfId="0" applyNumberFormat="1" applyFont="1" applyFill="1" applyBorder="1" applyAlignment="1">
      <alignment horizontal="center" textRotation="90" wrapText="1"/>
    </xf>
    <xf numFmtId="0" fontId="0" fillId="0" borderId="0" xfId="0" applyBorder="1" applyAlignment="1">
      <alignment wrapText="1"/>
    </xf>
    <xf numFmtId="0" fontId="0" fillId="0" borderId="0" xfId="0" applyBorder="1" applyAlignment="1">
      <alignment/>
    </xf>
    <xf numFmtId="3" fontId="0" fillId="0" borderId="0" xfId="0" applyNumberFormat="1" applyBorder="1" applyAlignment="1">
      <alignment/>
    </xf>
    <xf numFmtId="0" fontId="6" fillId="0" borderId="0" xfId="0" applyFont="1" applyBorder="1" applyAlignment="1">
      <alignment/>
    </xf>
    <xf numFmtId="0" fontId="11" fillId="0" borderId="10" xfId="0" applyFont="1" applyBorder="1" applyAlignment="1">
      <alignment horizontal="center" vertical="center" wrapText="1"/>
    </xf>
    <xf numFmtId="0" fontId="11" fillId="0" borderId="0" xfId="0" applyFont="1" applyAlignment="1">
      <alignment/>
    </xf>
    <xf numFmtId="0" fontId="12" fillId="0" borderId="10" xfId="0" applyFont="1" applyBorder="1" applyAlignment="1">
      <alignment wrapText="1"/>
    </xf>
    <xf numFmtId="0" fontId="12" fillId="0" borderId="0" xfId="0" applyFont="1" applyAlignment="1">
      <alignment/>
    </xf>
    <xf numFmtId="0" fontId="11" fillId="0" borderId="11" xfId="0" applyFont="1" applyBorder="1" applyAlignment="1">
      <alignment horizontal="center" vertical="center" wrapText="1"/>
    </xf>
    <xf numFmtId="0" fontId="11" fillId="0" borderId="0" xfId="0" applyFont="1" applyAlignment="1">
      <alignment horizontal="center" vertical="center"/>
    </xf>
    <xf numFmtId="0" fontId="13" fillId="0" borderId="10" xfId="45" applyFont="1" applyBorder="1" applyAlignment="1" applyProtection="1">
      <alignment wrapText="1"/>
      <protection/>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3" fontId="2" fillId="0" borderId="10" xfId="47" applyNumberFormat="1" applyFont="1" applyFill="1" applyBorder="1" applyAlignment="1">
      <alignment horizontal="center" vertical="center"/>
    </xf>
    <xf numFmtId="0" fontId="14" fillId="0" borderId="0" xfId="0" applyFont="1" applyAlignment="1">
      <alignment/>
    </xf>
    <xf numFmtId="0" fontId="15" fillId="0" borderId="0" xfId="0" applyFont="1" applyAlignment="1">
      <alignment/>
    </xf>
    <xf numFmtId="0" fontId="12" fillId="0" borderId="0" xfId="0" applyFont="1" applyAlignment="1">
      <alignment wrapText="1"/>
    </xf>
    <xf numFmtId="0" fontId="12" fillId="0" borderId="10" xfId="0" applyFont="1" applyBorder="1" applyAlignment="1">
      <alignment vertical="justify" wrapText="1"/>
    </xf>
    <xf numFmtId="0" fontId="12" fillId="0" borderId="0" xfId="0" applyFont="1" applyAlignment="1">
      <alignment vertical="justify" wrapText="1"/>
    </xf>
    <xf numFmtId="0" fontId="12" fillId="0" borderId="10" xfId="0" applyFont="1" applyBorder="1" applyAlignment="1">
      <alignment vertical="top" wrapText="1"/>
    </xf>
    <xf numFmtId="3" fontId="0" fillId="0" borderId="0" xfId="0" applyNumberFormat="1" applyFont="1" applyBorder="1" applyAlignment="1">
      <alignment/>
    </xf>
    <xf numFmtId="0" fontId="0" fillId="0" borderId="0" xfId="0" applyFont="1" applyBorder="1" applyAlignment="1">
      <alignment/>
    </xf>
    <xf numFmtId="164" fontId="3" fillId="0" borderId="10" xfId="0" applyNumberFormat="1" applyFont="1" applyBorder="1" applyAlignment="1">
      <alignment horizontal="center" vertical="center"/>
    </xf>
    <xf numFmtId="3" fontId="2"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2" fillId="0" borderId="10" xfId="0" applyNumberFormat="1" applyFont="1" applyBorder="1" applyAlignment="1">
      <alignment horizontal="center" vertical="center"/>
    </xf>
    <xf numFmtId="164" fontId="3" fillId="0" borderId="10" xfId="0" applyNumberFormat="1" applyFont="1" applyBorder="1" applyAlignment="1" quotePrefix="1">
      <alignment horizontal="center" vertical="center"/>
    </xf>
    <xf numFmtId="164" fontId="1" fillId="0" borderId="10" xfId="0" applyNumberFormat="1" applyFont="1" applyBorder="1" applyAlignment="1">
      <alignment horizontal="center" vertical="center"/>
    </xf>
    <xf numFmtId="0" fontId="0" fillId="0" borderId="0" xfId="0" applyFont="1" applyBorder="1" applyAlignment="1">
      <alignment wrapText="1"/>
    </xf>
    <xf numFmtId="166" fontId="0" fillId="0" borderId="0" xfId="0" applyNumberFormat="1" applyFont="1" applyFill="1" applyBorder="1" applyAlignment="1">
      <alignment/>
    </xf>
    <xf numFmtId="166" fontId="6" fillId="0" borderId="0" xfId="0" applyNumberFormat="1" applyFont="1" applyBorder="1" applyAlignment="1">
      <alignment/>
    </xf>
    <xf numFmtId="166" fontId="0" fillId="0" borderId="0" xfId="0" applyNumberFormat="1" applyFont="1" applyBorder="1" applyAlignment="1">
      <alignment/>
    </xf>
    <xf numFmtId="166" fontId="0" fillId="0" borderId="0" xfId="0" applyNumberFormat="1" applyFont="1" applyBorder="1" applyAlignment="1">
      <alignment/>
    </xf>
    <xf numFmtId="0" fontId="14" fillId="0" borderId="0" xfId="0" applyFont="1" applyBorder="1" applyAlignment="1">
      <alignment/>
    </xf>
    <xf numFmtId="0" fontId="14" fillId="0" borderId="0" xfId="0" applyFont="1" applyBorder="1" applyAlignment="1">
      <alignment/>
    </xf>
    <xf numFmtId="164" fontId="3" fillId="0" borderId="10" xfId="0" applyNumberFormat="1" applyFont="1" applyFill="1" applyBorder="1" applyAlignment="1" quotePrefix="1">
      <alignment horizontal="center" vertical="center"/>
    </xf>
    <xf numFmtId="164" fontId="5" fillId="0" borderId="10" xfId="0" applyNumberFormat="1" applyFont="1" applyFill="1" applyBorder="1" applyAlignment="1" quotePrefix="1">
      <alignment horizontal="center" vertical="center"/>
    </xf>
    <xf numFmtId="165" fontId="3" fillId="0" borderId="10" xfId="47" applyNumberFormat="1" applyFont="1" applyBorder="1" applyAlignment="1">
      <alignment horizontal="center" vertical="center"/>
    </xf>
    <xf numFmtId="3" fontId="1" fillId="0" borderId="10" xfId="0" applyNumberFormat="1" applyFont="1" applyBorder="1" applyAlignment="1">
      <alignment horizontal="center" wrapText="1"/>
    </xf>
    <xf numFmtId="164" fontId="5" fillId="0" borderId="10" xfId="0" applyNumberFormat="1" applyFont="1" applyFill="1" applyBorder="1" applyAlignment="1">
      <alignment horizontal="center"/>
    </xf>
    <xf numFmtId="164" fontId="5" fillId="0" borderId="10" xfId="0" applyNumberFormat="1" applyFont="1" applyBorder="1" applyAlignment="1" quotePrefix="1">
      <alignment horizontal="center" vertical="center"/>
    </xf>
    <xf numFmtId="3" fontId="1" fillId="0"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12" fillId="0" borderId="10" xfId="45" applyFont="1" applyBorder="1" applyAlignment="1" applyProtection="1">
      <alignment wrapText="1"/>
      <protection/>
    </xf>
    <xf numFmtId="0" fontId="13" fillId="0" borderId="0" xfId="45" applyFont="1" applyAlignment="1" applyProtection="1">
      <alignment/>
      <protection/>
    </xf>
    <xf numFmtId="0" fontId="16" fillId="0" borderId="0" xfId="0" applyFont="1" applyBorder="1" applyAlignment="1">
      <alignment/>
    </xf>
    <xf numFmtId="0" fontId="16" fillId="0" borderId="0" xfId="0" applyFont="1" applyBorder="1" applyAlignment="1">
      <alignment/>
    </xf>
    <xf numFmtId="0" fontId="13" fillId="0" borderId="10" xfId="45" applyFont="1" applyBorder="1" applyAlignment="1" applyProtection="1">
      <alignment vertical="top" wrapText="1"/>
      <protection/>
    </xf>
    <xf numFmtId="0" fontId="14" fillId="0" borderId="10" xfId="0" applyFont="1" applyBorder="1" applyAlignment="1">
      <alignment wrapText="1"/>
    </xf>
    <xf numFmtId="3" fontId="1" fillId="33" borderId="10" xfId="0" applyNumberFormat="1" applyFont="1" applyFill="1" applyBorder="1" applyAlignment="1">
      <alignment horizontal="center" textRotation="90" wrapText="1"/>
    </xf>
    <xf numFmtId="0" fontId="3" fillId="33" borderId="10" xfId="0" applyFont="1" applyFill="1" applyBorder="1" applyAlignment="1">
      <alignment horizontal="center" textRotation="90" wrapText="1"/>
    </xf>
    <xf numFmtId="166" fontId="2" fillId="0" borderId="10" xfId="0" applyNumberFormat="1" applyFont="1" applyFill="1" applyBorder="1" applyAlignment="1">
      <alignment horizontal="center" vertical="center"/>
    </xf>
    <xf numFmtId="166" fontId="2" fillId="33" borderId="10" xfId="0" applyNumberFormat="1" applyFont="1" applyFill="1" applyBorder="1" applyAlignment="1">
      <alignment horizontal="center" vertical="center"/>
    </xf>
    <xf numFmtId="166" fontId="1" fillId="0" borderId="10" xfId="0" applyNumberFormat="1" applyFont="1" applyFill="1" applyBorder="1" applyAlignment="1">
      <alignment horizontal="center" vertical="center"/>
    </xf>
    <xf numFmtId="166" fontId="1" fillId="33" borderId="10" xfId="0" applyNumberFormat="1" applyFont="1" applyFill="1" applyBorder="1" applyAlignment="1">
      <alignment horizontal="center" vertical="center"/>
    </xf>
    <xf numFmtId="164" fontId="3" fillId="0" borderId="10" xfId="53" applyNumberFormat="1" applyFont="1" applyBorder="1" applyAlignment="1">
      <alignment horizontal="center" vertical="center" wrapText="1"/>
      <protection/>
    </xf>
    <xf numFmtId="3" fontId="2" fillId="33" borderId="10" xfId="0" applyNumberFormat="1" applyFont="1" applyFill="1" applyBorder="1" applyAlignment="1">
      <alignment horizontal="center" vertical="center" wrapText="1"/>
    </xf>
    <xf numFmtId="3" fontId="1" fillId="33" borderId="10" xfId="0" applyNumberFormat="1" applyFont="1" applyFill="1" applyBorder="1" applyAlignment="1">
      <alignment horizontal="center" wrapText="1"/>
    </xf>
    <xf numFmtId="0" fontId="3" fillId="33" borderId="10" xfId="0" applyFont="1" applyFill="1" applyBorder="1" applyAlignment="1">
      <alignment horizontal="center" wrapText="1"/>
    </xf>
    <xf numFmtId="164" fontId="1" fillId="0" borderId="10"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3" fontId="1" fillId="0" borderId="10" xfId="47" applyNumberFormat="1" applyFont="1" applyFill="1" applyBorder="1" applyAlignment="1">
      <alignment horizontal="center" vertical="center"/>
    </xf>
    <xf numFmtId="0" fontId="2" fillId="0" borderId="0" xfId="0" applyFont="1" applyBorder="1" applyAlignment="1">
      <alignment/>
    </xf>
    <xf numFmtId="0" fontId="1" fillId="33" borderId="10" xfId="0" applyFont="1" applyFill="1" applyBorder="1" applyAlignment="1">
      <alignment horizontal="center" textRotation="90" wrapText="1"/>
    </xf>
    <xf numFmtId="164" fontId="3" fillId="33" borderId="10" xfId="0" applyNumberFormat="1" applyFont="1" applyFill="1" applyBorder="1" applyAlignment="1">
      <alignment horizontal="center" textRotation="90" wrapText="1"/>
    </xf>
    <xf numFmtId="2" fontId="1" fillId="33" borderId="10" xfId="0" applyNumberFormat="1" applyFont="1" applyFill="1" applyBorder="1" applyAlignment="1">
      <alignment horizontal="center" textRotation="90" wrapText="1"/>
    </xf>
    <xf numFmtId="166" fontId="3" fillId="33" borderId="10" xfId="0" applyNumberFormat="1" applyFont="1" applyFill="1" applyBorder="1" applyAlignment="1">
      <alignment horizontal="center" textRotation="90" wrapText="1"/>
    </xf>
    <xf numFmtId="164" fontId="1" fillId="33" borderId="10" xfId="0" applyNumberFormat="1" applyFont="1" applyFill="1" applyBorder="1" applyAlignment="1">
      <alignment horizontal="center" textRotation="90" wrapText="1"/>
    </xf>
    <xf numFmtId="3" fontId="2" fillId="33" borderId="10" xfId="0" applyNumberFormat="1" applyFont="1" applyFill="1" applyBorder="1" applyAlignment="1">
      <alignment horizontal="center" vertical="center"/>
    </xf>
    <xf numFmtId="166" fontId="3" fillId="33" borderId="10" xfId="0" applyNumberFormat="1" applyFont="1" applyFill="1" applyBorder="1" applyAlignment="1">
      <alignment horizontal="center" vertical="center"/>
    </xf>
    <xf numFmtId="164" fontId="3" fillId="0" borderId="10" xfId="47" applyNumberFormat="1" applyFont="1" applyFill="1" applyBorder="1" applyAlignment="1">
      <alignment horizontal="center" vertical="center"/>
    </xf>
    <xf numFmtId="166" fontId="17" fillId="0" borderId="10" xfId="0" applyNumberFormat="1" applyFont="1" applyBorder="1" applyAlignment="1">
      <alignment horizontal="center" vertical="center"/>
    </xf>
    <xf numFmtId="166" fontId="2" fillId="0" borderId="10" xfId="0" applyNumberFormat="1" applyFont="1" applyBorder="1" applyAlignment="1">
      <alignment horizontal="center" vertical="center"/>
    </xf>
    <xf numFmtId="3" fontId="1" fillId="33" borderId="10" xfId="0" applyNumberFormat="1" applyFont="1" applyFill="1" applyBorder="1" applyAlignment="1">
      <alignment horizontal="center" vertical="center"/>
    </xf>
    <xf numFmtId="166" fontId="5" fillId="33" borderId="10" xfId="0" applyNumberFormat="1" applyFont="1" applyFill="1" applyBorder="1" applyAlignment="1">
      <alignment horizontal="center" vertical="center"/>
    </xf>
    <xf numFmtId="164" fontId="5" fillId="0" borderId="10" xfId="47" applyNumberFormat="1" applyFont="1" applyFill="1" applyBorder="1" applyAlignment="1">
      <alignment horizontal="center" vertical="center"/>
    </xf>
    <xf numFmtId="165" fontId="2" fillId="0" borderId="10" xfId="47" applyNumberFormat="1" applyFont="1" applyBorder="1" applyAlignment="1">
      <alignment horizontal="center" vertical="center"/>
    </xf>
    <xf numFmtId="0" fontId="2" fillId="33" borderId="10" xfId="0" applyFont="1" applyFill="1" applyBorder="1" applyAlignment="1">
      <alignment horizontal="center" vertical="center"/>
    </xf>
    <xf numFmtId="166" fontId="3" fillId="0" borderId="10" xfId="47" applyNumberFormat="1" applyFont="1" applyBorder="1" applyAlignment="1">
      <alignment horizontal="center" vertical="center"/>
    </xf>
    <xf numFmtId="0" fontId="3" fillId="33" borderId="10" xfId="0" applyFont="1" applyFill="1" applyBorder="1" applyAlignment="1">
      <alignment horizontal="center" vertical="center"/>
    </xf>
    <xf numFmtId="165" fontId="1" fillId="0" borderId="10" xfId="47" applyNumberFormat="1" applyFont="1" applyBorder="1" applyAlignment="1">
      <alignment horizontal="center" vertical="center"/>
    </xf>
    <xf numFmtId="165" fontId="5" fillId="0" borderId="10" xfId="47" applyNumberFormat="1" applyFont="1" applyBorder="1" applyAlignment="1">
      <alignment horizontal="center" vertical="center"/>
    </xf>
    <xf numFmtId="3" fontId="1" fillId="33" borderId="12" xfId="0" applyNumberFormat="1" applyFont="1" applyFill="1" applyBorder="1" applyAlignment="1">
      <alignment horizontal="center" vertical="center"/>
    </xf>
    <xf numFmtId="166" fontId="5" fillId="33" borderId="13" xfId="0" applyNumberFormat="1" applyFont="1" applyFill="1" applyBorder="1" applyAlignment="1">
      <alignment horizontal="center" vertical="center"/>
    </xf>
    <xf numFmtId="165" fontId="3" fillId="0" borderId="13" xfId="47" applyNumberFormat="1" applyFont="1" applyBorder="1" applyAlignment="1">
      <alignment horizontal="center" vertical="center"/>
    </xf>
    <xf numFmtId="0" fontId="1" fillId="33" borderId="10" xfId="0" applyFont="1" applyFill="1" applyBorder="1" applyAlignment="1">
      <alignment horizontal="center" wrapText="1"/>
    </xf>
    <xf numFmtId="164" fontId="3" fillId="33" borderId="10" xfId="0" applyNumberFormat="1" applyFont="1" applyFill="1" applyBorder="1" applyAlignment="1">
      <alignment horizontal="center" wrapText="1"/>
    </xf>
    <xf numFmtId="2" fontId="1" fillId="33" borderId="10" xfId="0" applyNumberFormat="1" applyFont="1" applyFill="1" applyBorder="1" applyAlignment="1">
      <alignment horizontal="center" wrapText="1"/>
    </xf>
    <xf numFmtId="166" fontId="3" fillId="33" borderId="10" xfId="0" applyNumberFormat="1" applyFont="1" applyFill="1" applyBorder="1" applyAlignment="1">
      <alignment horizontal="center" wrapText="1"/>
    </xf>
    <xf numFmtId="164" fontId="1" fillId="33" borderId="10" xfId="0" applyNumberFormat="1" applyFont="1" applyFill="1" applyBorder="1" applyAlignment="1">
      <alignment horizontal="center" wrapText="1"/>
    </xf>
    <xf numFmtId="166" fontId="3" fillId="0" borderId="10" xfId="0" applyNumberFormat="1" applyFont="1" applyBorder="1" applyAlignment="1">
      <alignment horizontal="center" vertical="center"/>
    </xf>
    <xf numFmtId="0" fontId="21" fillId="34" borderId="10" xfId="0" applyFont="1" applyFill="1" applyBorder="1" applyAlignment="1">
      <alignment horizontal="center" vertical="center" wrapText="1"/>
    </xf>
    <xf numFmtId="0" fontId="21" fillId="34" borderId="10" xfId="0" applyFont="1" applyFill="1" applyBorder="1" applyAlignment="1">
      <alignment wrapText="1"/>
    </xf>
    <xf numFmtId="49" fontId="2"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8" fillId="34" borderId="15" xfId="0" applyFont="1" applyFill="1" applyBorder="1" applyAlignment="1">
      <alignment horizontal="left"/>
    </xf>
    <xf numFmtId="0" fontId="19" fillId="34" borderId="15" xfId="0" applyFont="1" applyFill="1" applyBorder="1" applyAlignment="1">
      <alignment/>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3" fontId="2" fillId="0" borderId="16"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PIB" xfId="52"/>
    <cellStyle name="Normal_Population"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Population totale par région</a:t>
            </a:r>
            <a:r>
              <a:rPr lang="en-US" cap="none" sz="1450" b="0" i="0" u="none" baseline="0">
                <a:solidFill>
                  <a:srgbClr val="000000"/>
                </a:solidFill>
              </a:rPr>
              <a:t>
</a:t>
            </a:r>
            <a:r>
              <a:rPr lang="en-US" cap="none" sz="950" b="0" i="0" u="none" baseline="0">
                <a:solidFill>
                  <a:srgbClr val="000000"/>
                </a:solidFill>
              </a:rPr>
              <a:t>(en milliers) RP 2010 - INSEE</a:t>
            </a:r>
          </a:p>
        </c:rich>
      </c:tx>
      <c:layout>
        <c:manualLayout>
          <c:xMode val="factor"/>
          <c:yMode val="factor"/>
          <c:x val="-0.01125"/>
          <c:y val="0.0415"/>
        </c:manualLayout>
      </c:layout>
      <c:spPr>
        <a:noFill/>
        <a:ln>
          <a:noFill/>
        </a:ln>
      </c:spPr>
    </c:title>
    <c:plotArea>
      <c:layout>
        <c:manualLayout>
          <c:xMode val="edge"/>
          <c:yMode val="edge"/>
          <c:x val="0.02275"/>
          <c:y val="0.013"/>
          <c:w val="0.9545"/>
          <c:h val="0.94925"/>
        </c:manualLayout>
      </c:layout>
      <c:barChart>
        <c:barDir val="col"/>
        <c:grouping val="clustered"/>
        <c:varyColors val="0"/>
        <c:ser>
          <c:idx val="0"/>
          <c:order val="0"/>
          <c:tx>
            <c:strRef>
              <c:f>Calculs!$B$1</c:f>
              <c:strCache>
                <c:ptCount val="1"/>
                <c:pt idx="0">
                  <c:v>Nb d’habitants                                                   (en milliers)                                                         Insee - RP 2010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Calculs!$A$2:$A$28</c:f>
              <c:strCache>
                <c:ptCount val="27"/>
                <c:pt idx="0">
                  <c:v>Mayotte</c:v>
                </c:pt>
                <c:pt idx="1">
                  <c:v>Guyane</c:v>
                </c:pt>
                <c:pt idx="2">
                  <c:v>Corse</c:v>
                </c:pt>
                <c:pt idx="3">
                  <c:v>Martinique</c:v>
                </c:pt>
                <c:pt idx="4">
                  <c:v>Guadeloupe</c:v>
                </c:pt>
                <c:pt idx="5">
                  <c:v>Limousin</c:v>
                </c:pt>
                <c:pt idx="6">
                  <c:v>Réunion</c:v>
                </c:pt>
                <c:pt idx="7">
                  <c:v>Franche-Comté</c:v>
                </c:pt>
                <c:pt idx="8">
                  <c:v>Champagne-Ardenne</c:v>
                </c:pt>
                <c:pt idx="9">
                  <c:v>Auvergne</c:v>
                </c:pt>
                <c:pt idx="10">
                  <c:v>Basse-Normandie</c:v>
                </c:pt>
                <c:pt idx="11">
                  <c:v>Bourgogne</c:v>
                </c:pt>
                <c:pt idx="12">
                  <c:v>Poitou-Charentes</c:v>
                </c:pt>
                <c:pt idx="13">
                  <c:v>Haute Normandie</c:v>
                </c:pt>
                <c:pt idx="14">
                  <c:v>Alsace</c:v>
                </c:pt>
                <c:pt idx="15">
                  <c:v>Picardie</c:v>
                </c:pt>
                <c:pt idx="16">
                  <c:v>Lorraine</c:v>
                </c:pt>
                <c:pt idx="17">
                  <c:v>Centre</c:v>
                </c:pt>
                <c:pt idx="18">
                  <c:v>Languedoc-Roussillon</c:v>
                </c:pt>
                <c:pt idx="19">
                  <c:v>Midi Pyrénées</c:v>
                </c:pt>
                <c:pt idx="20">
                  <c:v>Bretagne</c:v>
                </c:pt>
                <c:pt idx="21">
                  <c:v>Aquitaine</c:v>
                </c:pt>
                <c:pt idx="22">
                  <c:v>Pays de la Loire</c:v>
                </c:pt>
                <c:pt idx="23">
                  <c:v>Nord Pas de Calais</c:v>
                </c:pt>
                <c:pt idx="24">
                  <c:v>Provence Alpes Côte d'Azur</c:v>
                </c:pt>
                <c:pt idx="25">
                  <c:v>Rhône Alpes</c:v>
                </c:pt>
                <c:pt idx="26">
                  <c:v>Ile-de-France</c:v>
                </c:pt>
              </c:strCache>
            </c:strRef>
          </c:cat>
          <c:val>
            <c:numRef>
              <c:f>Calculs!$B$2:$B$28</c:f>
              <c:numCache>
                <c:ptCount val="27"/>
                <c:pt idx="0">
                  <c:v>217.091</c:v>
                </c:pt>
                <c:pt idx="1">
                  <c:v>231.167</c:v>
                </c:pt>
                <c:pt idx="2">
                  <c:v>314.867</c:v>
                </c:pt>
                <c:pt idx="3">
                  <c:v>400.535</c:v>
                </c:pt>
                <c:pt idx="4">
                  <c:v>409.905</c:v>
                </c:pt>
                <c:pt idx="5">
                  <c:v>764.935</c:v>
                </c:pt>
                <c:pt idx="6">
                  <c:v>829.903</c:v>
                </c:pt>
                <c:pt idx="7">
                  <c:v>1208.268</c:v>
                </c:pt>
                <c:pt idx="8">
                  <c:v>1373.935</c:v>
                </c:pt>
                <c:pt idx="9">
                  <c:v>1388.779</c:v>
                </c:pt>
                <c:pt idx="10">
                  <c:v>1518.103</c:v>
                </c:pt>
                <c:pt idx="11">
                  <c:v>1693.742</c:v>
                </c:pt>
                <c:pt idx="12">
                  <c:v>1824.367</c:v>
                </c:pt>
                <c:pt idx="13">
                  <c:v>1879.146</c:v>
                </c:pt>
                <c:pt idx="14">
                  <c:v>1880.86</c:v>
                </c:pt>
                <c:pt idx="15">
                  <c:v>1962.15</c:v>
                </c:pt>
                <c:pt idx="16">
                  <c:v>2406.524</c:v>
                </c:pt>
                <c:pt idx="17">
                  <c:v>2619.613</c:v>
                </c:pt>
                <c:pt idx="18">
                  <c:v>2693.275</c:v>
                </c:pt>
                <c:pt idx="19">
                  <c:v>2964.308</c:v>
                </c:pt>
                <c:pt idx="20">
                  <c:v>3301.802</c:v>
                </c:pt>
                <c:pt idx="21">
                  <c:v>3321.058</c:v>
                </c:pt>
                <c:pt idx="22">
                  <c:v>3676.582</c:v>
                </c:pt>
                <c:pt idx="23">
                  <c:v>4107.148</c:v>
                </c:pt>
                <c:pt idx="24">
                  <c:v>4984.058</c:v>
                </c:pt>
                <c:pt idx="25">
                  <c:v>6384.816</c:v>
                </c:pt>
                <c:pt idx="26">
                  <c:v>11938.714</c:v>
                </c:pt>
              </c:numCache>
            </c:numRef>
          </c:val>
        </c:ser>
        <c:axId val="54535122"/>
        <c:axId val="21054051"/>
      </c:barChart>
      <c:catAx>
        <c:axId val="54535122"/>
        <c:scaling>
          <c:orientation val="minMax"/>
        </c:scaling>
        <c:axPos val="b"/>
        <c:delete val="0"/>
        <c:numFmt formatCode="General" sourceLinked="1"/>
        <c:majorTickMark val="out"/>
        <c:minorTickMark val="cross"/>
        <c:tickLblPos val="nextTo"/>
        <c:spPr>
          <a:ln w="3175">
            <a:solidFill>
              <a:srgbClr val="000000"/>
            </a:solidFill>
          </a:ln>
        </c:spPr>
        <c:txPr>
          <a:bodyPr vert="horz" rot="-5400000"/>
          <a:lstStyle/>
          <a:p>
            <a:pPr>
              <a:defRPr lang="en-US" cap="none" sz="600" b="0" i="0" u="none" baseline="0">
                <a:solidFill>
                  <a:srgbClr val="000000"/>
                </a:solidFill>
              </a:defRPr>
            </a:pPr>
          </a:p>
        </c:txPr>
        <c:crossAx val="21054051"/>
        <c:crosses val="autoZero"/>
        <c:auto val="1"/>
        <c:lblOffset val="100"/>
        <c:tickLblSkip val="1"/>
        <c:noMultiLvlLbl val="0"/>
      </c:catAx>
      <c:valAx>
        <c:axId val="21054051"/>
        <c:scaling>
          <c:orientation val="minMax"/>
          <c:max val="12500"/>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453512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Evolution des entrées en emploi dans les entreprises 
</a:t>
            </a:r>
            <a:r>
              <a:rPr lang="en-US" cap="none" sz="300" b="1" i="0" u="none" baseline="0">
                <a:solidFill>
                  <a:srgbClr val="000000"/>
                </a:solidFill>
              </a:rPr>
              <a:t>de 1 salariés et plus, par région</a:t>
            </a:r>
            <a:r>
              <a:rPr lang="en-US" cap="none" sz="300" b="0" i="0" u="none" baseline="0">
                <a:solidFill>
                  <a:srgbClr val="000000"/>
                </a:solidFill>
              </a:rPr>
              <a:t>
</a:t>
            </a:r>
            <a:r>
              <a:rPr lang="en-US" cap="none" sz="200" b="0" i="0" u="none" baseline="0">
                <a:solidFill>
                  <a:srgbClr val="000000"/>
                </a:solidFill>
              </a:rPr>
              <a:t>(évolution en %) T3-2009/T3-2008 - DARES MMO provisoire</a:t>
            </a:r>
          </a:p>
        </c:rich>
      </c:tx>
      <c:layout/>
      <c:spPr>
        <a:noFill/>
        <a:ln>
          <a:noFill/>
        </a:ln>
      </c:spPr>
    </c:title>
    <c:plotArea>
      <c:layout/>
      <c:barChart>
        <c:barDir val="col"/>
        <c:grouping val="clustered"/>
        <c:varyColors val="0"/>
        <c:ser>
          <c:idx val="0"/>
          <c:order val="0"/>
          <c:tx>
            <c:strRef>
              <c:f>Calculs!$T$1</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800080"/>
              </a:solidFill>
              <a:ln w="12700">
                <a:solidFill>
                  <a:srgbClr val="000000"/>
                </a:solidFill>
              </a:ln>
            </c:spPr>
          </c:dPt>
          <c:cat>
            <c:strRef>
              <c:f>Calculs!$S$2:$S$21</c:f>
              <c:strCache>
                <c:ptCount val="20"/>
                <c:pt idx="0">
                  <c:v>Alsace</c:v>
                </c:pt>
                <c:pt idx="1">
                  <c:v>Aquitaine</c:v>
                </c:pt>
                <c:pt idx="2">
                  <c:v>Auvergne</c:v>
                </c:pt>
                <c:pt idx="3">
                  <c:v>Basse-Normandie</c:v>
                </c:pt>
                <c:pt idx="4">
                  <c:v>Bourgogne</c:v>
                </c:pt>
                <c:pt idx="5">
                  <c:v>Bretagne</c:v>
                </c:pt>
                <c:pt idx="6">
                  <c:v>Centre</c:v>
                </c:pt>
                <c:pt idx="7">
                  <c:v>Champagne-Ardenne</c:v>
                </c:pt>
                <c:pt idx="8">
                  <c:v>Corse</c:v>
                </c:pt>
                <c:pt idx="9">
                  <c:v>Franche-Comté</c:v>
                </c:pt>
                <c:pt idx="10">
                  <c:v>Haute Normandie</c:v>
                </c:pt>
                <c:pt idx="11">
                  <c:v>Ile-de-France</c:v>
                </c:pt>
                <c:pt idx="12">
                  <c:v>Languedoc-Roussillon</c:v>
                </c:pt>
                <c:pt idx="13">
                  <c:v>Limousin</c:v>
                </c:pt>
                <c:pt idx="14">
                  <c:v>Lorraine</c:v>
                </c:pt>
                <c:pt idx="15">
                  <c:v>Midi Pyrénées</c:v>
                </c:pt>
                <c:pt idx="16">
                  <c:v>Nord Pas de Calais</c:v>
                </c:pt>
                <c:pt idx="17">
                  <c:v>Pays de la Loire</c:v>
                </c:pt>
                <c:pt idx="18">
                  <c:v>Picardie</c:v>
                </c:pt>
                <c:pt idx="19">
                  <c:v>Poitou-Charentes</c:v>
                </c:pt>
              </c:strCache>
            </c:strRef>
          </c:cat>
          <c:val>
            <c:numRef>
              <c:f>Calculs!$T$2:$T$21</c:f>
              <c:numCache>
                <c:ptCount val="20"/>
              </c:numCache>
            </c:numRef>
          </c:val>
        </c:ser>
        <c:axId val="7725900"/>
        <c:axId val="2424237"/>
      </c:barChart>
      <c:catAx>
        <c:axId val="7725900"/>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25" b="0" i="0" u="none" baseline="0">
                <a:solidFill>
                  <a:srgbClr val="000000"/>
                </a:solidFill>
              </a:defRPr>
            </a:pPr>
          </a:p>
        </c:txPr>
        <c:crossAx val="2424237"/>
        <c:crosses val="autoZero"/>
        <c:auto val="1"/>
        <c:lblOffset val="100"/>
        <c:tickLblSkip val="1"/>
        <c:noMultiLvlLbl val="0"/>
      </c:catAx>
      <c:valAx>
        <c:axId val="242423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defRPr>
            </a:pPr>
          </a:p>
        </c:txPr>
        <c:crossAx val="772590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rPr>
              <a:t>Evolution des sorties de l'emploi des entreprises 
</a:t>
            </a:r>
            <a:r>
              <a:rPr lang="en-US" cap="none" sz="275" b="1" i="0" u="none" baseline="0">
                <a:solidFill>
                  <a:srgbClr val="000000"/>
                </a:solidFill>
              </a:rPr>
              <a:t>de 1 salariés et plus, par région
</a:t>
            </a:r>
            <a:r>
              <a:rPr lang="en-US" cap="none" sz="175" b="0" i="0" u="none" baseline="0">
                <a:solidFill>
                  <a:srgbClr val="000000"/>
                </a:solidFill>
              </a:rPr>
              <a:t>(évolution en %) T3-2009/T3-2008 - DARES MMO provisoire</a:t>
            </a:r>
          </a:p>
        </c:rich>
      </c:tx>
      <c:layout/>
      <c:spPr>
        <a:noFill/>
        <a:ln>
          <a:noFill/>
        </a:ln>
      </c:spPr>
    </c:title>
    <c:plotArea>
      <c:layout/>
      <c:barChart>
        <c:barDir val="col"/>
        <c:grouping val="clustered"/>
        <c:varyColors val="0"/>
        <c:ser>
          <c:idx val="0"/>
          <c:order val="0"/>
          <c:tx>
            <c:strRef>
              <c:f>Calculs!$V$1</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800080"/>
              </a:solidFill>
              <a:ln w="12700">
                <a:solidFill>
                  <a:srgbClr val="000000"/>
                </a:solidFill>
              </a:ln>
            </c:spPr>
          </c:dPt>
          <c:cat>
            <c:strRef>
              <c:f>Calculs!$U$2:$U$21</c:f>
              <c:strCache>
                <c:ptCount val="20"/>
                <c:pt idx="0">
                  <c:v>Alsace</c:v>
                </c:pt>
                <c:pt idx="1">
                  <c:v>Aquitaine</c:v>
                </c:pt>
                <c:pt idx="2">
                  <c:v>Auvergne</c:v>
                </c:pt>
                <c:pt idx="3">
                  <c:v>Basse-Normandie</c:v>
                </c:pt>
                <c:pt idx="4">
                  <c:v>Bourgogne</c:v>
                </c:pt>
                <c:pt idx="5">
                  <c:v>Bretagne</c:v>
                </c:pt>
                <c:pt idx="6">
                  <c:v>Centre</c:v>
                </c:pt>
                <c:pt idx="7">
                  <c:v>Champagne-Ardenne</c:v>
                </c:pt>
                <c:pt idx="8">
                  <c:v>Corse</c:v>
                </c:pt>
                <c:pt idx="9">
                  <c:v>Franche-Comté</c:v>
                </c:pt>
                <c:pt idx="10">
                  <c:v>Haute Normandie</c:v>
                </c:pt>
                <c:pt idx="11">
                  <c:v>Ile-de-France</c:v>
                </c:pt>
                <c:pt idx="12">
                  <c:v>Languedoc-Roussillon</c:v>
                </c:pt>
                <c:pt idx="13">
                  <c:v>Limousin</c:v>
                </c:pt>
                <c:pt idx="14">
                  <c:v>Lorraine</c:v>
                </c:pt>
                <c:pt idx="15">
                  <c:v>Midi Pyrénées</c:v>
                </c:pt>
                <c:pt idx="16">
                  <c:v>Nord Pas de Calais</c:v>
                </c:pt>
                <c:pt idx="17">
                  <c:v>Pays de la Loire</c:v>
                </c:pt>
                <c:pt idx="18">
                  <c:v>Picardie</c:v>
                </c:pt>
                <c:pt idx="19">
                  <c:v>Poitou-Charentes</c:v>
                </c:pt>
              </c:strCache>
            </c:strRef>
          </c:cat>
          <c:val>
            <c:numRef>
              <c:f>Calculs!$V$2:$V$21</c:f>
              <c:numCache>
                <c:ptCount val="20"/>
              </c:numCache>
            </c:numRef>
          </c:val>
        </c:ser>
        <c:axId val="21818134"/>
        <c:axId val="62145479"/>
      </c:barChart>
      <c:catAx>
        <c:axId val="21818134"/>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25" b="0" i="0" u="none" baseline="0">
                <a:solidFill>
                  <a:srgbClr val="000000"/>
                </a:solidFill>
              </a:defRPr>
            </a:pPr>
          </a:p>
        </c:txPr>
        <c:crossAx val="62145479"/>
        <c:crosses val="autoZero"/>
        <c:auto val="1"/>
        <c:lblOffset val="100"/>
        <c:tickLblSkip val="2"/>
        <c:noMultiLvlLbl val="0"/>
      </c:catAx>
      <c:valAx>
        <c:axId val="6214547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defRPr>
            </a:pPr>
          </a:p>
        </c:txPr>
        <c:crossAx val="2181813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Taux de chômage régionaux
</a:t>
            </a:r>
            <a:r>
              <a:rPr lang="en-US" cap="none" sz="950" b="0" i="0" u="none" baseline="0">
                <a:solidFill>
                  <a:srgbClr val="000000"/>
                </a:solidFill>
              </a:rPr>
              <a:t>T3-2012 - INSEE</a:t>
            </a:r>
          </a:p>
        </c:rich>
      </c:tx>
      <c:layout>
        <c:manualLayout>
          <c:xMode val="factor"/>
          <c:yMode val="factor"/>
          <c:x val="-0.0015"/>
          <c:y val="0"/>
        </c:manualLayout>
      </c:layout>
      <c:spPr>
        <a:noFill/>
        <a:ln>
          <a:noFill/>
        </a:ln>
      </c:spPr>
    </c:title>
    <c:plotArea>
      <c:layout>
        <c:manualLayout>
          <c:xMode val="edge"/>
          <c:yMode val="edge"/>
          <c:x val="0.016"/>
          <c:y val="0.19525"/>
          <c:w val="0.96825"/>
          <c:h val="0.7205"/>
        </c:manualLayout>
      </c:layout>
      <c:barChart>
        <c:barDir val="col"/>
        <c:grouping val="clustered"/>
        <c:varyColors val="0"/>
        <c:ser>
          <c:idx val="0"/>
          <c:order val="0"/>
          <c:tx>
            <c:strRef>
              <c:f>Calculs!$X$1</c:f>
              <c:strCache>
                <c:ptCount val="1"/>
                <c:pt idx="0">
                  <c:v>Tx chômage localisé, CVS                                       Insee - T3-2012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800000"/>
              </a:solidFill>
              <a:ln w="12700">
                <a:solidFill>
                  <a:srgbClr val="000000"/>
                </a:solidFill>
              </a:ln>
            </c:spPr>
          </c:dPt>
          <c:cat>
            <c:strRef>
              <c:f>Calculs!$W$2:$W$24</c:f>
              <c:strCache>
                <c:ptCount val="23"/>
                <c:pt idx="0">
                  <c:v>Ile-de-France</c:v>
                </c:pt>
                <c:pt idx="1">
                  <c:v>Pays de la Loire</c:v>
                </c:pt>
                <c:pt idx="2">
                  <c:v>Bretagne</c:v>
                </c:pt>
                <c:pt idx="3">
                  <c:v>Rhône Alpes</c:v>
                </c:pt>
                <c:pt idx="4">
                  <c:v>Alsace</c:v>
                </c:pt>
                <c:pt idx="5">
                  <c:v>Auvergne</c:v>
                </c:pt>
                <c:pt idx="6">
                  <c:v>Bourgogne</c:v>
                </c:pt>
                <c:pt idx="7">
                  <c:v>Limousin</c:v>
                </c:pt>
                <c:pt idx="8">
                  <c:v>Basse-Normandie</c:v>
                </c:pt>
                <c:pt idx="9">
                  <c:v>Centre</c:v>
                </c:pt>
                <c:pt idx="10">
                  <c:v>Franche-Comté</c:v>
                </c:pt>
                <c:pt idx="11">
                  <c:v>Poitou-Charentes</c:v>
                </c:pt>
                <c:pt idx="12">
                  <c:v>Corse</c:v>
                </c:pt>
                <c:pt idx="13">
                  <c:v>Aquitaine</c:v>
                </c:pt>
                <c:pt idx="14">
                  <c:v>FRANCE METROPOLITAINE</c:v>
                </c:pt>
                <c:pt idx="15">
                  <c:v>Midi Pyrénées</c:v>
                </c:pt>
                <c:pt idx="16">
                  <c:v>Lorraine</c:v>
                </c:pt>
                <c:pt idx="17">
                  <c:v>Champagne-Ardenne</c:v>
                </c:pt>
                <c:pt idx="18">
                  <c:v>Haute Normandie</c:v>
                </c:pt>
                <c:pt idx="19">
                  <c:v>Provence Alpes Côte d'Azur</c:v>
                </c:pt>
                <c:pt idx="20">
                  <c:v>Picardie</c:v>
                </c:pt>
                <c:pt idx="21">
                  <c:v>Nord Pas de Calais</c:v>
                </c:pt>
                <c:pt idx="22">
                  <c:v>Languedoc-Roussillon</c:v>
                </c:pt>
              </c:strCache>
            </c:strRef>
          </c:cat>
          <c:val>
            <c:numRef>
              <c:f>Calculs!$X$2:$X$24</c:f>
              <c:numCache>
                <c:ptCount val="23"/>
                <c:pt idx="0">
                  <c:v>8.6</c:v>
                </c:pt>
                <c:pt idx="1">
                  <c:v>8.6</c:v>
                </c:pt>
                <c:pt idx="2">
                  <c:v>8.7</c:v>
                </c:pt>
                <c:pt idx="3">
                  <c:v>8.8</c:v>
                </c:pt>
                <c:pt idx="4">
                  <c:v>8.9</c:v>
                </c:pt>
                <c:pt idx="5">
                  <c:v>9</c:v>
                </c:pt>
                <c:pt idx="6">
                  <c:v>9.3</c:v>
                </c:pt>
                <c:pt idx="7">
                  <c:v>9.3</c:v>
                </c:pt>
                <c:pt idx="8">
                  <c:v>9.4</c:v>
                </c:pt>
                <c:pt idx="9">
                  <c:v>9.4</c:v>
                </c:pt>
                <c:pt idx="10">
                  <c:v>9.4</c:v>
                </c:pt>
                <c:pt idx="11">
                  <c:v>9.5</c:v>
                </c:pt>
                <c:pt idx="12">
                  <c:v>9.7</c:v>
                </c:pt>
                <c:pt idx="13">
                  <c:v>9.9</c:v>
                </c:pt>
                <c:pt idx="14">
                  <c:v>9.9</c:v>
                </c:pt>
                <c:pt idx="15">
                  <c:v>10.1</c:v>
                </c:pt>
                <c:pt idx="16">
                  <c:v>10.3</c:v>
                </c:pt>
                <c:pt idx="17">
                  <c:v>10.8</c:v>
                </c:pt>
                <c:pt idx="18">
                  <c:v>11.1</c:v>
                </c:pt>
                <c:pt idx="19">
                  <c:v>11.4</c:v>
                </c:pt>
                <c:pt idx="20">
                  <c:v>11.9</c:v>
                </c:pt>
                <c:pt idx="21">
                  <c:v>13.4</c:v>
                </c:pt>
                <c:pt idx="22">
                  <c:v>13.8</c:v>
                </c:pt>
              </c:numCache>
            </c:numRef>
          </c:val>
        </c:ser>
        <c:axId val="22438400"/>
        <c:axId val="619009"/>
      </c:barChart>
      <c:catAx>
        <c:axId val="22438400"/>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575" b="0" i="0" u="none" baseline="0">
                <a:solidFill>
                  <a:srgbClr val="000000"/>
                </a:solidFill>
              </a:defRPr>
            </a:pPr>
          </a:p>
        </c:txPr>
        <c:crossAx val="619009"/>
        <c:crosses val="autoZero"/>
        <c:auto val="1"/>
        <c:lblOffset val="100"/>
        <c:tickLblSkip val="1"/>
        <c:noMultiLvlLbl val="0"/>
      </c:catAx>
      <c:valAx>
        <c:axId val="619009"/>
        <c:scaling>
          <c:orientation val="minMax"/>
          <c:max val="14"/>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2243840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Variation des taux de chômage régionaux
</a:t>
            </a:r>
            <a:r>
              <a:rPr lang="en-US" cap="none" sz="950" b="0" i="0" u="none" baseline="0">
                <a:solidFill>
                  <a:srgbClr val="000000"/>
                </a:solidFill>
              </a:rPr>
              <a:t>(écart en point) T3-2012/T2-2012 - INSEE</a:t>
            </a:r>
          </a:p>
        </c:rich>
      </c:tx>
      <c:layout>
        <c:manualLayout>
          <c:xMode val="factor"/>
          <c:yMode val="factor"/>
          <c:x val="-0.008"/>
          <c:y val="0.0395"/>
        </c:manualLayout>
      </c:layout>
      <c:spPr>
        <a:noFill/>
        <a:ln>
          <a:noFill/>
        </a:ln>
      </c:spPr>
    </c:title>
    <c:plotArea>
      <c:layout>
        <c:manualLayout>
          <c:xMode val="edge"/>
          <c:yMode val="edge"/>
          <c:x val="0.016"/>
          <c:y val="0.21475"/>
          <c:w val="0.96825"/>
          <c:h val="0.75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800000"/>
              </a:solidFill>
              <a:ln w="12700">
                <a:solidFill>
                  <a:srgbClr val="000000"/>
                </a:solidFill>
              </a:ln>
            </c:spPr>
          </c:dPt>
          <c:cat>
            <c:strRef>
              <c:f>Calculs!$Y$2:$Y$24</c:f>
              <c:strCache>
                <c:ptCount val="23"/>
                <c:pt idx="0">
                  <c:v>Corse</c:v>
                </c:pt>
                <c:pt idx="1">
                  <c:v>Aquitaine</c:v>
                </c:pt>
                <c:pt idx="2">
                  <c:v>Auvergne</c:v>
                </c:pt>
                <c:pt idx="3">
                  <c:v>Ile-de-France</c:v>
                </c:pt>
                <c:pt idx="4">
                  <c:v>Lorraine</c:v>
                </c:pt>
                <c:pt idx="5">
                  <c:v>Midi Pyrénées</c:v>
                </c:pt>
                <c:pt idx="6">
                  <c:v>Provence Alpes Côte d'Azur</c:v>
                </c:pt>
                <c:pt idx="7">
                  <c:v>Alsace</c:v>
                </c:pt>
                <c:pt idx="8">
                  <c:v>Bretagne</c:v>
                </c:pt>
                <c:pt idx="9">
                  <c:v>Centre</c:v>
                </c:pt>
                <c:pt idx="10">
                  <c:v>Haute Normandie</c:v>
                </c:pt>
                <c:pt idx="11">
                  <c:v>Picardie</c:v>
                </c:pt>
                <c:pt idx="12">
                  <c:v>Poitou-Charentes</c:v>
                </c:pt>
                <c:pt idx="13">
                  <c:v>FRANCE METROPOLITAINE</c:v>
                </c:pt>
                <c:pt idx="14">
                  <c:v>Bourgogne</c:v>
                </c:pt>
                <c:pt idx="15">
                  <c:v>Languedoc-Roussillon</c:v>
                </c:pt>
                <c:pt idx="16">
                  <c:v>Rhône Alpes</c:v>
                </c:pt>
                <c:pt idx="17">
                  <c:v>Pays de la Loire</c:v>
                </c:pt>
                <c:pt idx="18">
                  <c:v>Basse-Normandie</c:v>
                </c:pt>
                <c:pt idx="19">
                  <c:v>Limousin</c:v>
                </c:pt>
                <c:pt idx="20">
                  <c:v>Nord Pas de Calais</c:v>
                </c:pt>
                <c:pt idx="21">
                  <c:v>Champagne-Ardenne</c:v>
                </c:pt>
                <c:pt idx="22">
                  <c:v>Franche-Comté</c:v>
                </c:pt>
              </c:strCache>
            </c:strRef>
          </c:cat>
          <c:val>
            <c:numRef>
              <c:f>Calculs!$Z$2:$Z$24</c:f>
              <c:numCache>
                <c:ptCount val="23"/>
                <c:pt idx="0">
                  <c:v>-0.10000000000000142</c:v>
                </c:pt>
                <c:pt idx="1">
                  <c:v>0</c:v>
                </c:pt>
                <c:pt idx="2">
                  <c:v>0</c:v>
                </c:pt>
                <c:pt idx="3">
                  <c:v>0</c:v>
                </c:pt>
                <c:pt idx="4">
                  <c:v>0</c:v>
                </c:pt>
                <c:pt idx="5">
                  <c:v>0</c:v>
                </c:pt>
                <c:pt idx="6">
                  <c:v>0</c:v>
                </c:pt>
                <c:pt idx="7">
                  <c:v>0.09999999999999964</c:v>
                </c:pt>
                <c:pt idx="8">
                  <c:v>0.09999999999999964</c:v>
                </c:pt>
                <c:pt idx="9">
                  <c:v>0.09999999999999964</c:v>
                </c:pt>
                <c:pt idx="10">
                  <c:v>0.09999999999999964</c:v>
                </c:pt>
                <c:pt idx="11">
                  <c:v>0.09999999999999964</c:v>
                </c:pt>
                <c:pt idx="12">
                  <c:v>0.09999999999999964</c:v>
                </c:pt>
                <c:pt idx="13">
                  <c:v>0.09999999999999964</c:v>
                </c:pt>
                <c:pt idx="14">
                  <c:v>0.10000000000000142</c:v>
                </c:pt>
                <c:pt idx="15">
                  <c:v>0.10000000000000142</c:v>
                </c:pt>
                <c:pt idx="16">
                  <c:v>0.10000000000000142</c:v>
                </c:pt>
                <c:pt idx="17">
                  <c:v>0.1999999999999993</c:v>
                </c:pt>
                <c:pt idx="18">
                  <c:v>0.20000000000000107</c:v>
                </c:pt>
                <c:pt idx="19">
                  <c:v>0.20000000000000107</c:v>
                </c:pt>
                <c:pt idx="20">
                  <c:v>0.20000000000000107</c:v>
                </c:pt>
                <c:pt idx="21">
                  <c:v>0.3000000000000007</c:v>
                </c:pt>
                <c:pt idx="22">
                  <c:v>0.3000000000000007</c:v>
                </c:pt>
              </c:numCache>
            </c:numRef>
          </c:val>
        </c:ser>
        <c:axId val="5571082"/>
        <c:axId val="50139739"/>
      </c:barChart>
      <c:catAx>
        <c:axId val="5571082"/>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50139739"/>
        <c:crosses val="autoZero"/>
        <c:auto val="1"/>
        <c:lblOffset val="100"/>
        <c:tickLblSkip val="1"/>
        <c:noMultiLvlLbl val="0"/>
      </c:catAx>
      <c:valAx>
        <c:axId val="50139739"/>
        <c:scaling>
          <c:orientation val="minMax"/>
          <c:max val="0.3"/>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571082"/>
        <c:crossesAt val="1"/>
        <c:crossBetween val="between"/>
        <c:dispUnits/>
        <c:majorUnit val="0.1"/>
        <c:minorUnit val="0.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de demandeurs d'emplois régionaux de la catégorie A inscrits à Pôle Emploi </a:t>
            </a:r>
            <a:r>
              <a:rPr lang="en-US" cap="none" sz="950" b="0" i="0" u="none" baseline="0">
                <a:solidFill>
                  <a:srgbClr val="000000"/>
                </a:solidFill>
              </a:rPr>
              <a:t>
</a:t>
            </a:r>
            <a:r>
              <a:rPr lang="en-US" cap="none" sz="950" b="0" i="0" u="none" baseline="0">
                <a:solidFill>
                  <a:srgbClr val="000000"/>
                </a:solidFill>
              </a:rPr>
              <a:t>(évolution en %) M11-2012/M11-2011 - STMT Pôle Emploi Dares</a:t>
            </a:r>
          </a:p>
        </c:rich>
      </c:tx>
      <c:layout>
        <c:manualLayout>
          <c:xMode val="factor"/>
          <c:yMode val="factor"/>
          <c:x val="0"/>
          <c:y val="-0.017"/>
        </c:manualLayout>
      </c:layout>
      <c:spPr>
        <a:noFill/>
        <a:ln>
          <a:noFill/>
        </a:ln>
      </c:spPr>
    </c:title>
    <c:plotArea>
      <c:layout>
        <c:manualLayout>
          <c:xMode val="edge"/>
          <c:yMode val="edge"/>
          <c:x val="0.016"/>
          <c:y val="0.17725"/>
          <c:w val="0.96825"/>
          <c:h val="0.799"/>
        </c:manualLayout>
      </c:layout>
      <c:barChart>
        <c:barDir val="col"/>
        <c:grouping val="clustered"/>
        <c:varyColors val="0"/>
        <c:ser>
          <c:idx val="0"/>
          <c:order val="0"/>
          <c:tx>
            <c:strRef>
              <c:f>Calculs!$AF$1</c:f>
              <c:strCache>
                <c:ptCount val="1"/>
                <c:pt idx="0">
                  <c:v>(évol°/M11-2011)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800000"/>
              </a:solidFill>
              <a:ln w="12700">
                <a:solidFill>
                  <a:srgbClr val="000000"/>
                </a:solidFill>
              </a:ln>
            </c:spPr>
          </c:dPt>
          <c:dPt>
            <c:idx val="13"/>
            <c:invertIfNegative val="0"/>
            <c:spPr>
              <a:solidFill>
                <a:srgbClr val="800000"/>
              </a:solidFill>
              <a:ln w="12700">
                <a:solidFill>
                  <a:srgbClr val="000000"/>
                </a:solidFill>
              </a:ln>
            </c:spPr>
          </c:dPt>
          <c:cat>
            <c:strRef>
              <c:f>Calculs!$AE$2:$AE$29</c:f>
              <c:strCache>
                <c:ptCount val="28"/>
                <c:pt idx="0">
                  <c:v>Martinique</c:v>
                </c:pt>
                <c:pt idx="1">
                  <c:v>Guadeloupe</c:v>
                </c:pt>
                <c:pt idx="2">
                  <c:v>Provence Alpes Côte d'Azur</c:v>
                </c:pt>
                <c:pt idx="3">
                  <c:v>Réunion</c:v>
                </c:pt>
                <c:pt idx="4">
                  <c:v>Aquitaine</c:v>
                </c:pt>
                <c:pt idx="5">
                  <c:v>Ile-de-France</c:v>
                </c:pt>
                <c:pt idx="6">
                  <c:v>Basse-Normandie</c:v>
                </c:pt>
                <c:pt idx="7">
                  <c:v>Limousin</c:v>
                </c:pt>
                <c:pt idx="8">
                  <c:v>Poitou-Charentes</c:v>
                </c:pt>
                <c:pt idx="9">
                  <c:v>Midi Pyrénées</c:v>
                </c:pt>
                <c:pt idx="10">
                  <c:v>Nord Pas de Calais</c:v>
                </c:pt>
                <c:pt idx="11">
                  <c:v>FRANCE ENTIERE</c:v>
                </c:pt>
                <c:pt idx="12">
                  <c:v>Lorraine</c:v>
                </c:pt>
                <c:pt idx="13">
                  <c:v>FRANCE METROPOLITAINE</c:v>
                </c:pt>
                <c:pt idx="14">
                  <c:v>Haute Normandie</c:v>
                </c:pt>
                <c:pt idx="15">
                  <c:v>Picardie</c:v>
                </c:pt>
                <c:pt idx="16">
                  <c:v>Auvergne</c:v>
                </c:pt>
                <c:pt idx="17">
                  <c:v>Languedoc-Roussillon</c:v>
                </c:pt>
                <c:pt idx="18">
                  <c:v>Corse</c:v>
                </c:pt>
                <c:pt idx="19">
                  <c:v>Bourgogne</c:v>
                </c:pt>
                <c:pt idx="20">
                  <c:v>Alsace</c:v>
                </c:pt>
                <c:pt idx="21">
                  <c:v>Centre</c:v>
                </c:pt>
                <c:pt idx="22">
                  <c:v>Rhône Alpes</c:v>
                </c:pt>
                <c:pt idx="23">
                  <c:v>Pays de la Loire</c:v>
                </c:pt>
                <c:pt idx="24">
                  <c:v>Champagne-Ardenne</c:v>
                </c:pt>
                <c:pt idx="25">
                  <c:v>Guyane</c:v>
                </c:pt>
                <c:pt idx="26">
                  <c:v>Bretagne</c:v>
                </c:pt>
                <c:pt idx="27">
                  <c:v>Franche-Comté</c:v>
                </c:pt>
              </c:strCache>
            </c:strRef>
          </c:cat>
          <c:val>
            <c:numRef>
              <c:f>Calculs!$AF$2:$AF$29</c:f>
              <c:numCache>
                <c:ptCount val="28"/>
                <c:pt idx="0">
                  <c:v>4.1</c:v>
                </c:pt>
                <c:pt idx="1">
                  <c:v>5.1</c:v>
                </c:pt>
                <c:pt idx="2">
                  <c:v>7.9</c:v>
                </c:pt>
                <c:pt idx="3">
                  <c:v>8.4</c:v>
                </c:pt>
                <c:pt idx="4">
                  <c:v>8.9</c:v>
                </c:pt>
                <c:pt idx="5">
                  <c:v>9.1</c:v>
                </c:pt>
                <c:pt idx="6">
                  <c:v>9.2</c:v>
                </c:pt>
                <c:pt idx="7">
                  <c:v>9.7</c:v>
                </c:pt>
                <c:pt idx="8">
                  <c:v>9.7</c:v>
                </c:pt>
                <c:pt idx="9">
                  <c:v>9.8</c:v>
                </c:pt>
                <c:pt idx="10">
                  <c:v>9.8</c:v>
                </c:pt>
                <c:pt idx="11">
                  <c:v>10.2</c:v>
                </c:pt>
                <c:pt idx="12">
                  <c:v>10.4</c:v>
                </c:pt>
                <c:pt idx="13">
                  <c:v>10.4</c:v>
                </c:pt>
                <c:pt idx="14">
                  <c:v>10.5</c:v>
                </c:pt>
                <c:pt idx="15">
                  <c:v>10.8</c:v>
                </c:pt>
                <c:pt idx="16">
                  <c:v>10.9</c:v>
                </c:pt>
                <c:pt idx="17">
                  <c:v>11</c:v>
                </c:pt>
                <c:pt idx="18">
                  <c:v>11.1</c:v>
                </c:pt>
                <c:pt idx="19">
                  <c:v>11.7</c:v>
                </c:pt>
                <c:pt idx="20">
                  <c:v>12</c:v>
                </c:pt>
                <c:pt idx="21">
                  <c:v>12</c:v>
                </c:pt>
                <c:pt idx="22">
                  <c:v>12.1</c:v>
                </c:pt>
                <c:pt idx="23">
                  <c:v>12.3</c:v>
                </c:pt>
                <c:pt idx="24">
                  <c:v>12.7</c:v>
                </c:pt>
                <c:pt idx="25">
                  <c:v>13.2</c:v>
                </c:pt>
                <c:pt idx="26">
                  <c:v>13.7</c:v>
                </c:pt>
                <c:pt idx="27">
                  <c:v>15.5</c:v>
                </c:pt>
              </c:numCache>
            </c:numRef>
          </c:val>
        </c:ser>
        <c:axId val="48604468"/>
        <c:axId val="34787029"/>
      </c:barChart>
      <c:catAx>
        <c:axId val="48604468"/>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34787029"/>
        <c:crosses val="autoZero"/>
        <c:auto val="1"/>
        <c:lblOffset val="100"/>
        <c:tickLblSkip val="1"/>
        <c:noMultiLvlLbl val="0"/>
      </c:catAx>
      <c:valAx>
        <c:axId val="34787029"/>
        <c:scaling>
          <c:orientation val="minMax"/>
          <c:max val="2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860446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de demandeurs d'emplois régionaux des catégories A+B+C inscrits à Pôle Emploi 
</a:t>
            </a:r>
            <a:r>
              <a:rPr lang="en-US" cap="none" sz="950" b="0" i="0" u="none" baseline="0">
                <a:solidFill>
                  <a:srgbClr val="000000"/>
                </a:solidFill>
              </a:rPr>
              <a:t>(évolution en %) M11-2012/M11-2011 - STMT Pôle Emploi Dares</a:t>
            </a:r>
          </a:p>
        </c:rich>
      </c:tx>
      <c:layout>
        <c:manualLayout>
          <c:xMode val="factor"/>
          <c:yMode val="factor"/>
          <c:x val="-0.019"/>
          <c:y val="0.0095"/>
        </c:manualLayout>
      </c:layout>
      <c:spPr>
        <a:noFill/>
        <a:ln>
          <a:noFill/>
        </a:ln>
      </c:spPr>
    </c:title>
    <c:plotArea>
      <c:layout>
        <c:manualLayout>
          <c:xMode val="edge"/>
          <c:yMode val="edge"/>
          <c:x val="0.0125"/>
          <c:y val="0.00275"/>
          <c:w val="0.96975"/>
          <c:h val="0.99975"/>
        </c:manualLayout>
      </c:layout>
      <c:barChart>
        <c:barDir val="col"/>
        <c:grouping val="clustered"/>
        <c:varyColors val="0"/>
        <c:ser>
          <c:idx val="0"/>
          <c:order val="0"/>
          <c:tx>
            <c:strRef>
              <c:f>Calculs!$AH$1</c:f>
              <c:strCache>
                <c:ptCount val="1"/>
                <c:pt idx="0">
                  <c:v>(évol°/M11-2011)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800000"/>
              </a:solidFill>
              <a:ln w="12700">
                <a:solidFill>
                  <a:srgbClr val="000000"/>
                </a:solidFill>
              </a:ln>
            </c:spPr>
          </c:dPt>
          <c:dPt>
            <c:idx val="15"/>
            <c:invertIfNegative val="0"/>
            <c:spPr>
              <a:solidFill>
                <a:srgbClr val="800000"/>
              </a:solidFill>
              <a:ln w="12700">
                <a:solidFill>
                  <a:srgbClr val="000000"/>
                </a:solidFill>
              </a:ln>
            </c:spPr>
          </c:dPt>
          <c:cat>
            <c:strRef>
              <c:f>Calculs!$AG$2:$AG$29</c:f>
              <c:strCache>
                <c:ptCount val="28"/>
                <c:pt idx="0">
                  <c:v>Martinique</c:v>
                </c:pt>
                <c:pt idx="1">
                  <c:v>Guadeloupe</c:v>
                </c:pt>
                <c:pt idx="2">
                  <c:v>Basse-Normandie</c:v>
                </c:pt>
                <c:pt idx="3">
                  <c:v>Ile-de-France</c:v>
                </c:pt>
                <c:pt idx="4">
                  <c:v>Nord Pas de Calais</c:v>
                </c:pt>
                <c:pt idx="5">
                  <c:v>Haute Normandie</c:v>
                </c:pt>
                <c:pt idx="6">
                  <c:v>Provence Alpes Côte d'Azur</c:v>
                </c:pt>
                <c:pt idx="7">
                  <c:v>Limousin</c:v>
                </c:pt>
                <c:pt idx="8">
                  <c:v>Aquitaine</c:v>
                </c:pt>
                <c:pt idx="9">
                  <c:v>Auvergne</c:v>
                </c:pt>
                <c:pt idx="10">
                  <c:v>Midi Pyrénées</c:v>
                </c:pt>
                <c:pt idx="11">
                  <c:v>Réunion</c:v>
                </c:pt>
                <c:pt idx="12">
                  <c:v>Picardie</c:v>
                </c:pt>
                <c:pt idx="13">
                  <c:v>Poitou-Charentes</c:v>
                </c:pt>
                <c:pt idx="14">
                  <c:v>FRANCE ENTIERE</c:v>
                </c:pt>
                <c:pt idx="15">
                  <c:v>FRANCE METROPOLITAINE</c:v>
                </c:pt>
                <c:pt idx="16">
                  <c:v>Bourgogne</c:v>
                </c:pt>
                <c:pt idx="17">
                  <c:v>Pays de la Loire</c:v>
                </c:pt>
                <c:pt idx="18">
                  <c:v>Champagne-Ardenne</c:v>
                </c:pt>
                <c:pt idx="19">
                  <c:v>Alsace</c:v>
                </c:pt>
                <c:pt idx="20">
                  <c:v>Lorraine</c:v>
                </c:pt>
                <c:pt idx="21">
                  <c:v>Centre</c:v>
                </c:pt>
                <c:pt idx="22">
                  <c:v>Franche-Comté</c:v>
                </c:pt>
                <c:pt idx="23">
                  <c:v>Languedoc-Roussillon</c:v>
                </c:pt>
                <c:pt idx="24">
                  <c:v>Rhône Alpes</c:v>
                </c:pt>
                <c:pt idx="25">
                  <c:v>Corse</c:v>
                </c:pt>
                <c:pt idx="26">
                  <c:v>Bretagne</c:v>
                </c:pt>
                <c:pt idx="27">
                  <c:v>Guyane</c:v>
                </c:pt>
              </c:strCache>
            </c:strRef>
          </c:cat>
          <c:val>
            <c:numRef>
              <c:f>Calculs!$AH$2:$AH$29</c:f>
              <c:numCache>
                <c:ptCount val="28"/>
                <c:pt idx="0">
                  <c:v>4.8</c:v>
                </c:pt>
                <c:pt idx="1">
                  <c:v>6</c:v>
                </c:pt>
                <c:pt idx="2">
                  <c:v>6.9</c:v>
                </c:pt>
                <c:pt idx="3">
                  <c:v>8</c:v>
                </c:pt>
                <c:pt idx="4">
                  <c:v>8</c:v>
                </c:pt>
                <c:pt idx="5">
                  <c:v>8.1</c:v>
                </c:pt>
                <c:pt idx="6">
                  <c:v>8.2</c:v>
                </c:pt>
                <c:pt idx="7">
                  <c:v>8.7</c:v>
                </c:pt>
                <c:pt idx="8">
                  <c:v>8.9</c:v>
                </c:pt>
                <c:pt idx="9">
                  <c:v>8.9</c:v>
                </c:pt>
                <c:pt idx="10">
                  <c:v>9</c:v>
                </c:pt>
                <c:pt idx="11">
                  <c:v>9</c:v>
                </c:pt>
                <c:pt idx="12">
                  <c:v>9.1</c:v>
                </c:pt>
                <c:pt idx="13">
                  <c:v>9.1</c:v>
                </c:pt>
                <c:pt idx="14">
                  <c:v>9.1</c:v>
                </c:pt>
                <c:pt idx="15">
                  <c:v>9.2</c:v>
                </c:pt>
                <c:pt idx="16">
                  <c:v>9.3</c:v>
                </c:pt>
                <c:pt idx="17">
                  <c:v>9.3</c:v>
                </c:pt>
                <c:pt idx="18">
                  <c:v>10</c:v>
                </c:pt>
                <c:pt idx="19">
                  <c:v>10.1</c:v>
                </c:pt>
                <c:pt idx="20">
                  <c:v>10.1</c:v>
                </c:pt>
                <c:pt idx="21">
                  <c:v>10.3</c:v>
                </c:pt>
                <c:pt idx="22">
                  <c:v>10.4</c:v>
                </c:pt>
                <c:pt idx="23">
                  <c:v>10.7</c:v>
                </c:pt>
                <c:pt idx="24">
                  <c:v>10.7</c:v>
                </c:pt>
                <c:pt idx="25">
                  <c:v>11.3</c:v>
                </c:pt>
                <c:pt idx="26">
                  <c:v>12.4</c:v>
                </c:pt>
                <c:pt idx="27">
                  <c:v>14.3</c:v>
                </c:pt>
              </c:numCache>
            </c:numRef>
          </c:val>
        </c:ser>
        <c:axId val="44647806"/>
        <c:axId val="66285935"/>
      </c:barChart>
      <c:catAx>
        <c:axId val="44647806"/>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66285935"/>
        <c:crosses val="autoZero"/>
        <c:auto val="1"/>
        <c:lblOffset val="100"/>
        <c:tickLblSkip val="1"/>
        <c:noMultiLvlLbl val="0"/>
      </c:catAx>
      <c:valAx>
        <c:axId val="66285935"/>
        <c:scaling>
          <c:orientation val="minMax"/>
          <c:max val="16"/>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4464780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des offres d'emploi régionales déposées 
</a:t>
            </a:r>
            <a:r>
              <a:rPr lang="en-US" cap="none" sz="1450" b="1" i="0" u="none" baseline="0">
                <a:solidFill>
                  <a:srgbClr val="000000"/>
                </a:solidFill>
              </a:rPr>
              <a:t>à Pôle Emploi
</a:t>
            </a:r>
            <a:r>
              <a:rPr lang="en-US" cap="none" sz="950" b="0" i="0" u="none" baseline="0">
                <a:solidFill>
                  <a:srgbClr val="000000"/>
                </a:solidFill>
              </a:rPr>
              <a:t>(évolution en %) M11-2012/M11-2011 - STMT Pôle Emploi Dares</a:t>
            </a:r>
          </a:p>
        </c:rich>
      </c:tx>
      <c:layout>
        <c:manualLayout>
          <c:xMode val="factor"/>
          <c:yMode val="factor"/>
          <c:x val="-0.00325"/>
          <c:y val="-0.0025"/>
        </c:manualLayout>
      </c:layout>
      <c:spPr>
        <a:noFill/>
        <a:ln>
          <a:noFill/>
        </a:ln>
      </c:spPr>
    </c:title>
    <c:plotArea>
      <c:layout>
        <c:manualLayout>
          <c:xMode val="edge"/>
          <c:yMode val="edge"/>
          <c:x val="0.016"/>
          <c:y val="0.0005"/>
          <c:w val="0.96825"/>
          <c:h val="0.97525"/>
        </c:manualLayout>
      </c:layout>
      <c:barChart>
        <c:barDir val="col"/>
        <c:grouping val="clustered"/>
        <c:varyColors val="0"/>
        <c:ser>
          <c:idx val="0"/>
          <c:order val="0"/>
          <c:tx>
            <c:strRef>
              <c:f>Calculs!$AB$1</c:f>
              <c:strCache>
                <c:ptCount val="1"/>
                <c:pt idx="0">
                  <c:v>(évol°/M11-2011)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800000"/>
              </a:solidFill>
              <a:ln w="12700">
                <a:solidFill>
                  <a:srgbClr val="000000"/>
                </a:solidFill>
              </a:ln>
            </c:spPr>
          </c:dPt>
          <c:dPt>
            <c:idx val="17"/>
            <c:invertIfNegative val="0"/>
            <c:spPr>
              <a:solidFill>
                <a:srgbClr val="800000"/>
              </a:solidFill>
              <a:ln w="12700">
                <a:solidFill>
                  <a:srgbClr val="000000"/>
                </a:solidFill>
              </a:ln>
            </c:spPr>
          </c:dPt>
          <c:cat>
            <c:strRef>
              <c:f>Calculs!$AA$2:$AA$28</c:f>
              <c:strCache>
                <c:ptCount val="27"/>
                <c:pt idx="0">
                  <c:v>Corse</c:v>
                </c:pt>
                <c:pt idx="1">
                  <c:v>Basse-Normandie</c:v>
                </c:pt>
                <c:pt idx="2">
                  <c:v>Martinique</c:v>
                </c:pt>
                <c:pt idx="3">
                  <c:v>Alsace</c:v>
                </c:pt>
                <c:pt idx="4">
                  <c:v>Réunion</c:v>
                </c:pt>
                <c:pt idx="5">
                  <c:v>Bourgogne</c:v>
                </c:pt>
                <c:pt idx="6">
                  <c:v>Bretagne</c:v>
                </c:pt>
                <c:pt idx="7">
                  <c:v>Nord Pas de Calais</c:v>
                </c:pt>
                <c:pt idx="8">
                  <c:v>Guadeloupe</c:v>
                </c:pt>
                <c:pt idx="9">
                  <c:v>Haute Normandie</c:v>
                </c:pt>
                <c:pt idx="10">
                  <c:v>Franche-Comté</c:v>
                </c:pt>
                <c:pt idx="11">
                  <c:v>Rhône Alpes</c:v>
                </c:pt>
                <c:pt idx="12">
                  <c:v>Provence Alpes Côte d'Azur</c:v>
                </c:pt>
                <c:pt idx="13">
                  <c:v>Languedoc-Roussillon</c:v>
                </c:pt>
                <c:pt idx="14">
                  <c:v>Auvergne</c:v>
                </c:pt>
                <c:pt idx="15">
                  <c:v>Limousin</c:v>
                </c:pt>
                <c:pt idx="16">
                  <c:v>FRANCE ENTIERE</c:v>
                </c:pt>
                <c:pt idx="17">
                  <c:v>FRANCE METROPOLITAINE</c:v>
                </c:pt>
                <c:pt idx="18">
                  <c:v>Lorraine</c:v>
                </c:pt>
                <c:pt idx="19">
                  <c:v>Pays de la Loire</c:v>
                </c:pt>
                <c:pt idx="20">
                  <c:v>Ile-de-France</c:v>
                </c:pt>
                <c:pt idx="21">
                  <c:v>Midi Pyrénées</c:v>
                </c:pt>
                <c:pt idx="22">
                  <c:v>Aquitaine</c:v>
                </c:pt>
                <c:pt idx="23">
                  <c:v>Picardie</c:v>
                </c:pt>
                <c:pt idx="24">
                  <c:v>Poitou-Charentes</c:v>
                </c:pt>
                <c:pt idx="25">
                  <c:v>Champagne-Ardenne</c:v>
                </c:pt>
                <c:pt idx="26">
                  <c:v>Centre</c:v>
                </c:pt>
              </c:strCache>
            </c:strRef>
          </c:cat>
          <c:val>
            <c:numRef>
              <c:f>Calculs!$AB$2:$AB$28</c:f>
              <c:numCache>
                <c:ptCount val="27"/>
                <c:pt idx="0">
                  <c:v>-31.25</c:v>
                </c:pt>
                <c:pt idx="1">
                  <c:v>-26.41509433962264</c:v>
                </c:pt>
                <c:pt idx="2">
                  <c:v>-22.22222222222223</c:v>
                </c:pt>
                <c:pt idx="3">
                  <c:v>-20.895522388059707</c:v>
                </c:pt>
                <c:pt idx="4">
                  <c:v>-20</c:v>
                </c:pt>
                <c:pt idx="5">
                  <c:v>-18.181818181818183</c:v>
                </c:pt>
                <c:pt idx="6">
                  <c:v>-10.810810810810805</c:v>
                </c:pt>
                <c:pt idx="7">
                  <c:v>-10.79136690647482</c:v>
                </c:pt>
                <c:pt idx="8">
                  <c:v>-10</c:v>
                </c:pt>
                <c:pt idx="9">
                  <c:v>-9.859154929577455</c:v>
                </c:pt>
                <c:pt idx="10">
                  <c:v>-6.976744186046508</c:v>
                </c:pt>
                <c:pt idx="11">
                  <c:v>-4.513888888888891</c:v>
                </c:pt>
                <c:pt idx="12">
                  <c:v>-3.87931034482758</c:v>
                </c:pt>
                <c:pt idx="13">
                  <c:v>-3.4883720930232434</c:v>
                </c:pt>
                <c:pt idx="14">
                  <c:v>0</c:v>
                </c:pt>
                <c:pt idx="15">
                  <c:v>0</c:v>
                </c:pt>
                <c:pt idx="16">
                  <c:v>0.3082851637764976</c:v>
                </c:pt>
                <c:pt idx="17">
                  <c:v>0.6730007917656441</c:v>
                </c:pt>
                <c:pt idx="18">
                  <c:v>1.3333333333333286</c:v>
                </c:pt>
                <c:pt idx="19">
                  <c:v>1.3986013986013937</c:v>
                </c:pt>
                <c:pt idx="20">
                  <c:v>2.010968921389386</c:v>
                </c:pt>
                <c:pt idx="21">
                  <c:v>9.090909090909088</c:v>
                </c:pt>
                <c:pt idx="22">
                  <c:v>12.6865671641791</c:v>
                </c:pt>
                <c:pt idx="23">
                  <c:v>19.298245614035082</c:v>
                </c:pt>
                <c:pt idx="24">
                  <c:v>24.193548387096772</c:v>
                </c:pt>
                <c:pt idx="25">
                  <c:v>33.33333333333332</c:v>
                </c:pt>
                <c:pt idx="26">
                  <c:v>35.65217391304348</c:v>
                </c:pt>
              </c:numCache>
            </c:numRef>
          </c:val>
        </c:ser>
        <c:axId val="59702504"/>
        <c:axId val="451625"/>
      </c:barChart>
      <c:catAx>
        <c:axId val="59702504"/>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451625"/>
        <c:crosses val="autoZero"/>
        <c:auto val="1"/>
        <c:lblOffset val="100"/>
        <c:tickLblSkip val="1"/>
        <c:noMultiLvlLbl val="0"/>
      </c:catAx>
      <c:valAx>
        <c:axId val="451625"/>
        <c:scaling>
          <c:orientation val="minMax"/>
          <c:max val="4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970250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d'heures autorisées 
</a:t>
            </a:r>
            <a:r>
              <a:rPr lang="en-US" cap="none" sz="1450" b="1" i="0" u="none" baseline="0">
                <a:solidFill>
                  <a:srgbClr val="000000"/>
                </a:solidFill>
              </a:rPr>
              <a:t>de chômage partiel par région
</a:t>
            </a:r>
            <a:r>
              <a:rPr lang="en-US" cap="none" sz="950" b="0" i="0" u="none" baseline="0">
                <a:solidFill>
                  <a:srgbClr val="000000"/>
                </a:solidFill>
              </a:rPr>
              <a:t>(évolution en %) M8-2012/M8-2011 - DGEFP SILEX</a:t>
            </a:r>
          </a:p>
        </c:rich>
      </c:tx>
      <c:layout>
        <c:manualLayout>
          <c:xMode val="factor"/>
          <c:yMode val="factor"/>
          <c:x val="-0.00325"/>
          <c:y val="-0.0895"/>
        </c:manualLayout>
      </c:layout>
      <c:spPr>
        <a:noFill/>
        <a:ln>
          <a:noFill/>
        </a:ln>
      </c:spPr>
    </c:title>
    <c:plotArea>
      <c:layout>
        <c:manualLayout>
          <c:xMode val="edge"/>
          <c:yMode val="edge"/>
          <c:x val="0.004"/>
          <c:y val="0.45"/>
          <c:w val="0.9765"/>
          <c:h val="0.08975"/>
        </c:manualLayout>
      </c:layout>
      <c:barChart>
        <c:barDir val="col"/>
        <c:grouping val="clustered"/>
        <c:varyColors val="0"/>
        <c:ser>
          <c:idx val="0"/>
          <c:order val="0"/>
          <c:tx>
            <c:strRef>
              <c:f>Calculs!$AD$1</c:f>
              <c:strCache>
                <c:ptCount val="1"/>
                <c:pt idx="0">
                  <c:v>(évol°/M8-2011)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Calculs!$AC$2:$AC$29</c:f>
              <c:strCache>
                <c:ptCount val="28"/>
                <c:pt idx="0">
                  <c:v>Mayotte</c:v>
                </c:pt>
                <c:pt idx="1">
                  <c:v>Alsace</c:v>
                </c:pt>
                <c:pt idx="2">
                  <c:v>Aquitaine</c:v>
                </c:pt>
                <c:pt idx="3">
                  <c:v>Auvergne</c:v>
                </c:pt>
                <c:pt idx="4">
                  <c:v>Basse-Normandie</c:v>
                </c:pt>
                <c:pt idx="5">
                  <c:v>Bourgogne</c:v>
                </c:pt>
                <c:pt idx="6">
                  <c:v>Bretagne</c:v>
                </c:pt>
                <c:pt idx="7">
                  <c:v>Centre</c:v>
                </c:pt>
                <c:pt idx="8">
                  <c:v>Champagne-Ardenne</c:v>
                </c:pt>
                <c:pt idx="9">
                  <c:v>Corse</c:v>
                </c:pt>
                <c:pt idx="10">
                  <c:v>Franche-Comté</c:v>
                </c:pt>
                <c:pt idx="11">
                  <c:v>Haute Normandie</c:v>
                </c:pt>
                <c:pt idx="12">
                  <c:v>Ile-de-France</c:v>
                </c:pt>
                <c:pt idx="13">
                  <c:v>Languedoc-Roussillon</c:v>
                </c:pt>
                <c:pt idx="14">
                  <c:v>Limousin</c:v>
                </c:pt>
                <c:pt idx="15">
                  <c:v>Lorraine</c:v>
                </c:pt>
                <c:pt idx="16">
                  <c:v>Midi Pyrénées</c:v>
                </c:pt>
                <c:pt idx="17">
                  <c:v>Nord Pas de Calais</c:v>
                </c:pt>
                <c:pt idx="18">
                  <c:v>Pays de la Loire</c:v>
                </c:pt>
                <c:pt idx="19">
                  <c:v>Picardie</c:v>
                </c:pt>
                <c:pt idx="20">
                  <c:v>Poitou-Charentes</c:v>
                </c:pt>
                <c:pt idx="21">
                  <c:v>Provence Alpes Côte d'Azur</c:v>
                </c:pt>
                <c:pt idx="22">
                  <c:v>Rhône Alpes</c:v>
                </c:pt>
                <c:pt idx="23">
                  <c:v>FRANCE METROPOLITAINE</c:v>
                </c:pt>
                <c:pt idx="24">
                  <c:v>Guadeloupe</c:v>
                </c:pt>
                <c:pt idx="25">
                  <c:v>Guyane</c:v>
                </c:pt>
                <c:pt idx="26">
                  <c:v>Martinique</c:v>
                </c:pt>
                <c:pt idx="27">
                  <c:v>Réunion</c:v>
                </c:pt>
              </c:strCache>
            </c:strRef>
          </c:cat>
          <c:val>
            <c:numRef>
              <c:f>Calculs!$AD$2:$AD$29</c:f>
              <c:numCache>
                <c:ptCount val="28"/>
                <c:pt idx="0">
                  <c:v>0</c:v>
                </c:pt>
              </c:numCache>
            </c:numRef>
          </c:val>
        </c:ser>
        <c:axId val="4064626"/>
        <c:axId val="36581635"/>
      </c:barChart>
      <c:catAx>
        <c:axId val="4064626"/>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25" b="0" i="0" u="none" baseline="0">
                <a:solidFill>
                  <a:srgbClr val="000000"/>
                </a:solidFill>
              </a:defRPr>
            </a:pPr>
          </a:p>
        </c:txPr>
        <c:crossAx val="36581635"/>
        <c:crosses val="autoZero"/>
        <c:auto val="1"/>
        <c:lblOffset val="100"/>
        <c:tickLblSkip val="1"/>
        <c:noMultiLvlLbl val="0"/>
      </c:catAx>
      <c:valAx>
        <c:axId val="3658163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defRPr>
            </a:pPr>
          </a:p>
        </c:txPr>
        <c:crossAx val="406462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d'entrées
</a:t>
            </a:r>
            <a:r>
              <a:rPr lang="en-US" cap="none" sz="1450" b="1" i="0" u="none" baseline="0">
                <a:solidFill>
                  <a:srgbClr val="000000"/>
                </a:solidFill>
              </a:rPr>
              <a:t>en apprentissage privé par région
</a:t>
            </a:r>
            <a:r>
              <a:rPr lang="en-US" cap="none" sz="950" b="0" i="0" u="none" baseline="0">
                <a:solidFill>
                  <a:srgbClr val="000000"/>
                </a:solidFill>
              </a:rPr>
              <a:t>(évolution en %) M1 à M9-2012/M1 à M9-2011 - DARES</a:t>
            </a:r>
          </a:p>
        </c:rich>
      </c:tx>
      <c:layout>
        <c:manualLayout>
          <c:xMode val="factor"/>
          <c:yMode val="factor"/>
          <c:x val="-0.008"/>
          <c:y val="0.024"/>
        </c:manualLayout>
      </c:layout>
      <c:spPr>
        <a:noFill/>
        <a:ln>
          <a:noFill/>
        </a:ln>
      </c:spPr>
    </c:title>
    <c:plotArea>
      <c:layout>
        <c:manualLayout>
          <c:xMode val="edge"/>
          <c:yMode val="edge"/>
          <c:x val="0.018"/>
          <c:y val="0.0215"/>
          <c:w val="0.96775"/>
          <c:h val="0.9785"/>
        </c:manualLayout>
      </c:layout>
      <c:barChart>
        <c:barDir val="col"/>
        <c:grouping val="clustered"/>
        <c:varyColors val="0"/>
        <c:ser>
          <c:idx val="0"/>
          <c:order val="0"/>
          <c:tx>
            <c:strRef>
              <c:f>Calculs!$AN$1</c:f>
              <c:strCache>
                <c:ptCount val="1"/>
                <c:pt idx="0">
                  <c:v>(évol°/M1 à M9-2011)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800000"/>
              </a:solidFill>
              <a:ln w="12700">
                <a:solidFill>
                  <a:srgbClr val="000000"/>
                </a:solidFill>
              </a:ln>
            </c:spPr>
          </c:dPt>
          <c:dPt>
            <c:idx val="12"/>
            <c:invertIfNegative val="0"/>
            <c:spPr>
              <a:solidFill>
                <a:srgbClr val="800000"/>
              </a:solidFill>
              <a:ln w="12700">
                <a:solidFill>
                  <a:srgbClr val="000000"/>
                </a:solidFill>
              </a:ln>
            </c:spPr>
          </c:dPt>
          <c:cat>
            <c:strRef>
              <c:f>Calculs!$AM$2:$AM$29</c:f>
              <c:strCache>
                <c:ptCount val="28"/>
                <c:pt idx="0">
                  <c:v>Bretagne</c:v>
                </c:pt>
                <c:pt idx="1">
                  <c:v>Guadeloupe</c:v>
                </c:pt>
                <c:pt idx="2">
                  <c:v>Languedoc-Roussillon</c:v>
                </c:pt>
                <c:pt idx="3">
                  <c:v>Lorraine</c:v>
                </c:pt>
                <c:pt idx="4">
                  <c:v>Picardie</c:v>
                </c:pt>
                <c:pt idx="5">
                  <c:v>Provence Alpes Côte d'Azur</c:v>
                </c:pt>
                <c:pt idx="6">
                  <c:v>Champagne-Ardenne</c:v>
                </c:pt>
                <c:pt idx="7">
                  <c:v>Midi Pyrénées</c:v>
                </c:pt>
                <c:pt idx="8">
                  <c:v>Nord Pas de Calais</c:v>
                </c:pt>
                <c:pt idx="9">
                  <c:v>Ile-de-France</c:v>
                </c:pt>
                <c:pt idx="10">
                  <c:v>FRANCE ENTIERE</c:v>
                </c:pt>
                <c:pt idx="11">
                  <c:v>Franche-Comté</c:v>
                </c:pt>
                <c:pt idx="12">
                  <c:v>FRANCE METROPOLITAINE</c:v>
                </c:pt>
                <c:pt idx="13">
                  <c:v>Haute Normandie</c:v>
                </c:pt>
                <c:pt idx="14">
                  <c:v>Aquitaine</c:v>
                </c:pt>
                <c:pt idx="15">
                  <c:v>Centre</c:v>
                </c:pt>
                <c:pt idx="16">
                  <c:v>Limousin</c:v>
                </c:pt>
                <c:pt idx="17">
                  <c:v>Alsace</c:v>
                </c:pt>
                <c:pt idx="18">
                  <c:v>Bourgogne</c:v>
                </c:pt>
                <c:pt idx="19">
                  <c:v>Corse</c:v>
                </c:pt>
                <c:pt idx="20">
                  <c:v>Basse-Normandie</c:v>
                </c:pt>
                <c:pt idx="21">
                  <c:v>Guyane</c:v>
                </c:pt>
                <c:pt idx="22">
                  <c:v>Rhône Alpes</c:v>
                </c:pt>
                <c:pt idx="23">
                  <c:v>Réunion</c:v>
                </c:pt>
                <c:pt idx="24">
                  <c:v>Pays de la Loire</c:v>
                </c:pt>
                <c:pt idx="25">
                  <c:v>Martinique</c:v>
                </c:pt>
                <c:pt idx="26">
                  <c:v>Auvergne</c:v>
                </c:pt>
                <c:pt idx="27">
                  <c:v>Poitou-Charentes</c:v>
                </c:pt>
              </c:strCache>
            </c:strRef>
          </c:cat>
          <c:val>
            <c:numRef>
              <c:f>Calculs!$AN$2:$AN$29</c:f>
              <c:numCache>
                <c:ptCount val="28"/>
                <c:pt idx="0">
                  <c:v>-51.44</c:v>
                </c:pt>
                <c:pt idx="1">
                  <c:v>-23.44</c:v>
                </c:pt>
                <c:pt idx="2">
                  <c:v>-12.84</c:v>
                </c:pt>
                <c:pt idx="3">
                  <c:v>-12.65</c:v>
                </c:pt>
                <c:pt idx="4">
                  <c:v>4.08</c:v>
                </c:pt>
                <c:pt idx="5">
                  <c:v>4.65</c:v>
                </c:pt>
                <c:pt idx="6">
                  <c:v>5.4</c:v>
                </c:pt>
                <c:pt idx="7">
                  <c:v>6.58</c:v>
                </c:pt>
                <c:pt idx="8">
                  <c:v>7.27</c:v>
                </c:pt>
                <c:pt idx="9">
                  <c:v>9.01</c:v>
                </c:pt>
                <c:pt idx="10">
                  <c:v>9.43</c:v>
                </c:pt>
                <c:pt idx="11">
                  <c:v>9.49</c:v>
                </c:pt>
                <c:pt idx="12">
                  <c:v>9.72</c:v>
                </c:pt>
                <c:pt idx="13">
                  <c:v>10.39</c:v>
                </c:pt>
                <c:pt idx="14">
                  <c:v>12.78</c:v>
                </c:pt>
                <c:pt idx="15">
                  <c:v>13.87</c:v>
                </c:pt>
                <c:pt idx="16">
                  <c:v>15.09</c:v>
                </c:pt>
                <c:pt idx="17">
                  <c:v>18.87</c:v>
                </c:pt>
                <c:pt idx="18">
                  <c:v>20.28</c:v>
                </c:pt>
                <c:pt idx="19">
                  <c:v>20.85</c:v>
                </c:pt>
                <c:pt idx="20">
                  <c:v>22.09</c:v>
                </c:pt>
                <c:pt idx="21">
                  <c:v>22.9</c:v>
                </c:pt>
                <c:pt idx="22">
                  <c:v>27.57</c:v>
                </c:pt>
                <c:pt idx="23">
                  <c:v>30.5</c:v>
                </c:pt>
                <c:pt idx="24">
                  <c:v>31.08</c:v>
                </c:pt>
                <c:pt idx="25">
                  <c:v>33.3</c:v>
                </c:pt>
                <c:pt idx="26">
                  <c:v>43.98</c:v>
                </c:pt>
                <c:pt idx="27">
                  <c:v>48.09</c:v>
                </c:pt>
              </c:numCache>
            </c:numRef>
          </c:val>
        </c:ser>
        <c:axId val="60799260"/>
        <c:axId val="10322429"/>
      </c:barChart>
      <c:catAx>
        <c:axId val="60799260"/>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10322429"/>
        <c:crosses val="autoZero"/>
        <c:auto val="1"/>
        <c:lblOffset val="100"/>
        <c:tickLblSkip val="1"/>
        <c:noMultiLvlLbl val="0"/>
      </c:catAx>
      <c:valAx>
        <c:axId val="10322429"/>
        <c:scaling>
          <c:orientation val="minMax"/>
          <c:max val="100"/>
          <c:min val="-60"/>
        </c:scaling>
        <c:axPos val="l"/>
        <c:majorGridlines>
          <c:spPr>
            <a:ln w="3175">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575" b="0" i="0" u="none" baseline="0">
                <a:solidFill>
                  <a:srgbClr val="000000"/>
                </a:solidFill>
              </a:defRPr>
            </a:pPr>
          </a:p>
        </c:txPr>
        <c:crossAx val="6079926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d'entrées
</a:t>
            </a:r>
            <a:r>
              <a:rPr lang="en-US" cap="none" sz="1450" b="1" i="0" u="none" baseline="0">
                <a:solidFill>
                  <a:srgbClr val="000000"/>
                </a:solidFill>
              </a:rPr>
              <a:t>en contrats de professionnalisation par région
</a:t>
            </a:r>
            <a:r>
              <a:rPr lang="en-US" cap="none" sz="950" b="0" i="0" u="none" baseline="0">
                <a:solidFill>
                  <a:srgbClr val="000000"/>
                </a:solidFill>
              </a:rPr>
              <a:t>(évolution en %) M1 à M9-2012/M1 à M9-2011 - DARES</a:t>
            </a:r>
          </a:p>
        </c:rich>
      </c:tx>
      <c:layout>
        <c:manualLayout>
          <c:xMode val="factor"/>
          <c:yMode val="factor"/>
          <c:x val="-0.0015"/>
          <c:y val="0.0435"/>
        </c:manualLayout>
      </c:layout>
      <c:spPr>
        <a:noFill/>
        <a:ln>
          <a:noFill/>
        </a:ln>
      </c:spPr>
    </c:title>
    <c:plotArea>
      <c:layout>
        <c:manualLayout>
          <c:xMode val="edge"/>
          <c:yMode val="edge"/>
          <c:x val="0.02375"/>
          <c:y val="0.027"/>
          <c:w val="0.9685"/>
          <c:h val="0.973"/>
        </c:manualLayout>
      </c:layout>
      <c:barChart>
        <c:barDir val="col"/>
        <c:grouping val="clustered"/>
        <c:varyColors val="0"/>
        <c:ser>
          <c:idx val="0"/>
          <c:order val="0"/>
          <c:tx>
            <c:strRef>
              <c:f>Calculs!$AP$1</c:f>
              <c:strCache>
                <c:ptCount val="1"/>
                <c:pt idx="0">
                  <c:v>(évol°/M1 à M9-2011)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800000"/>
              </a:solidFill>
              <a:ln w="12700">
                <a:solidFill>
                  <a:srgbClr val="000000"/>
                </a:solidFill>
              </a:ln>
            </c:spPr>
          </c:dPt>
          <c:dPt>
            <c:idx val="14"/>
            <c:invertIfNegative val="0"/>
            <c:spPr>
              <a:solidFill>
                <a:srgbClr val="800000"/>
              </a:solidFill>
              <a:ln w="12700">
                <a:solidFill>
                  <a:srgbClr val="000000"/>
                </a:solidFill>
              </a:ln>
            </c:spPr>
          </c:dPt>
          <c:cat>
            <c:strRef>
              <c:f>Calculs!$AO$2:$AO$29</c:f>
              <c:strCache>
                <c:ptCount val="28"/>
                <c:pt idx="0">
                  <c:v>Réunion</c:v>
                </c:pt>
                <c:pt idx="1">
                  <c:v>Haute Normandie</c:v>
                </c:pt>
                <c:pt idx="2">
                  <c:v>Alsace</c:v>
                </c:pt>
                <c:pt idx="3">
                  <c:v>Auvergne</c:v>
                </c:pt>
                <c:pt idx="4">
                  <c:v>Aquitaine</c:v>
                </c:pt>
                <c:pt idx="5">
                  <c:v>Franche-Comté</c:v>
                </c:pt>
                <c:pt idx="6">
                  <c:v>Bretagne</c:v>
                </c:pt>
                <c:pt idx="7">
                  <c:v>Languedoc-Roussillon</c:v>
                </c:pt>
                <c:pt idx="8">
                  <c:v>Nord Pas de Calais</c:v>
                </c:pt>
                <c:pt idx="9">
                  <c:v>Centre</c:v>
                </c:pt>
                <c:pt idx="10">
                  <c:v>Pays de la Loire</c:v>
                </c:pt>
                <c:pt idx="11">
                  <c:v>Ile-de-France</c:v>
                </c:pt>
                <c:pt idx="12">
                  <c:v>Guadeloupe</c:v>
                </c:pt>
                <c:pt idx="13">
                  <c:v>FRANCE ENTIERE</c:v>
                </c:pt>
                <c:pt idx="14">
                  <c:v>FRANCE METROPOLITAINE</c:v>
                </c:pt>
                <c:pt idx="15">
                  <c:v>Basse-Normandie</c:v>
                </c:pt>
                <c:pt idx="16">
                  <c:v>Lorraine</c:v>
                </c:pt>
                <c:pt idx="17">
                  <c:v>Picardie</c:v>
                </c:pt>
                <c:pt idx="18">
                  <c:v>Champagne-Ardenne</c:v>
                </c:pt>
                <c:pt idx="19">
                  <c:v>Limousin</c:v>
                </c:pt>
                <c:pt idx="20">
                  <c:v>Provence Alpes Côte d'Azur</c:v>
                </c:pt>
                <c:pt idx="21">
                  <c:v>Midi Pyrénées</c:v>
                </c:pt>
                <c:pt idx="22">
                  <c:v>Rhône Alpes</c:v>
                </c:pt>
                <c:pt idx="23">
                  <c:v>Poitou-Charentes</c:v>
                </c:pt>
                <c:pt idx="24">
                  <c:v>Bourgogne</c:v>
                </c:pt>
                <c:pt idx="25">
                  <c:v>Martinique</c:v>
                </c:pt>
                <c:pt idx="26">
                  <c:v>Guyane</c:v>
                </c:pt>
                <c:pt idx="27">
                  <c:v>Corse</c:v>
                </c:pt>
              </c:strCache>
            </c:strRef>
          </c:cat>
          <c:val>
            <c:numRef>
              <c:f>Calculs!$AP$2:$AP$29</c:f>
              <c:numCache>
                <c:ptCount val="28"/>
                <c:pt idx="0">
                  <c:v>-34</c:v>
                </c:pt>
                <c:pt idx="1">
                  <c:v>-28.09</c:v>
                </c:pt>
                <c:pt idx="2">
                  <c:v>-23.79</c:v>
                </c:pt>
                <c:pt idx="3">
                  <c:v>-22.84</c:v>
                </c:pt>
                <c:pt idx="4">
                  <c:v>-20.02</c:v>
                </c:pt>
                <c:pt idx="5">
                  <c:v>-16.15</c:v>
                </c:pt>
                <c:pt idx="6">
                  <c:v>-14.58</c:v>
                </c:pt>
                <c:pt idx="7">
                  <c:v>-13.8</c:v>
                </c:pt>
                <c:pt idx="8">
                  <c:v>-12.96</c:v>
                </c:pt>
                <c:pt idx="9">
                  <c:v>-12.67</c:v>
                </c:pt>
                <c:pt idx="10">
                  <c:v>-12.4</c:v>
                </c:pt>
                <c:pt idx="11">
                  <c:v>-11.9</c:v>
                </c:pt>
                <c:pt idx="12">
                  <c:v>-11.81</c:v>
                </c:pt>
                <c:pt idx="13">
                  <c:v>-11.71</c:v>
                </c:pt>
                <c:pt idx="14">
                  <c:v>-11.23</c:v>
                </c:pt>
                <c:pt idx="15">
                  <c:v>-10.44</c:v>
                </c:pt>
                <c:pt idx="16">
                  <c:v>-8.62</c:v>
                </c:pt>
                <c:pt idx="17">
                  <c:v>-8.37</c:v>
                </c:pt>
                <c:pt idx="18">
                  <c:v>-7.39</c:v>
                </c:pt>
                <c:pt idx="19">
                  <c:v>-6.7</c:v>
                </c:pt>
                <c:pt idx="20">
                  <c:v>-5.3</c:v>
                </c:pt>
                <c:pt idx="21">
                  <c:v>-5.18</c:v>
                </c:pt>
                <c:pt idx="22">
                  <c:v>-3.82</c:v>
                </c:pt>
                <c:pt idx="23">
                  <c:v>-3.75</c:v>
                </c:pt>
                <c:pt idx="24">
                  <c:v>4.18</c:v>
                </c:pt>
                <c:pt idx="25">
                  <c:v>11.6</c:v>
                </c:pt>
                <c:pt idx="26">
                  <c:v>24.32</c:v>
                </c:pt>
                <c:pt idx="27">
                  <c:v>47.43</c:v>
                </c:pt>
              </c:numCache>
            </c:numRef>
          </c:val>
        </c:ser>
        <c:axId val="25792998"/>
        <c:axId val="30810391"/>
      </c:barChart>
      <c:catAx>
        <c:axId val="25792998"/>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30810391"/>
        <c:crosses val="autoZero"/>
        <c:auto val="1"/>
        <c:lblOffset val="100"/>
        <c:tickLblSkip val="1"/>
        <c:noMultiLvlLbl val="0"/>
      </c:catAx>
      <c:valAx>
        <c:axId val="30810391"/>
        <c:scaling>
          <c:orientation val="minMax"/>
          <c:max val="5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579299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Le Produit intérieur brut régional</a:t>
            </a:r>
            <a:r>
              <a:rPr lang="en-US" cap="none" sz="1450" b="0" i="0" u="none" baseline="0">
                <a:solidFill>
                  <a:srgbClr val="000000"/>
                </a:solidFill>
              </a:rPr>
              <a:t>
</a:t>
            </a:r>
            <a:r>
              <a:rPr lang="en-US" cap="none" sz="950" b="0" i="0" u="none" baseline="0">
                <a:solidFill>
                  <a:srgbClr val="000000"/>
                </a:solidFill>
              </a:rPr>
              <a:t>(en millions d'euros) 2010 - INSEE comptes régionaux </a:t>
            </a:r>
          </a:p>
        </c:rich>
      </c:tx>
      <c:layout>
        <c:manualLayout>
          <c:xMode val="factor"/>
          <c:yMode val="factor"/>
          <c:x val="-0.0065"/>
          <c:y val="0"/>
        </c:manualLayout>
      </c:layout>
      <c:spPr>
        <a:noFill/>
        <a:ln>
          <a:noFill/>
        </a:ln>
      </c:spPr>
    </c:title>
    <c:plotArea>
      <c:layout>
        <c:manualLayout>
          <c:xMode val="edge"/>
          <c:yMode val="edge"/>
          <c:x val="0.016"/>
          <c:y val="0.23025"/>
          <c:w val="0.968"/>
          <c:h val="0.7395"/>
        </c:manualLayout>
      </c:layout>
      <c:barChart>
        <c:barDir val="col"/>
        <c:grouping val="clustered"/>
        <c:varyColors val="0"/>
        <c:ser>
          <c:idx val="0"/>
          <c:order val="0"/>
          <c:tx>
            <c:strRef>
              <c:f>Calculs!$F$1</c:f>
              <c:strCache>
                <c:ptCount val="1"/>
                <c:pt idx="0">
                  <c:v>PIB (en M€); Insee, comptes régionaux 2010 (provisoires) base 2000 pour la métropole et total France;  CEROM comptes rapides régionaux 2009 base 1995 pour les DOM</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Calculs!$E$2:$E$27</c:f>
              <c:strCache>
                <c:ptCount val="26"/>
                <c:pt idx="0">
                  <c:v>Guyane</c:v>
                </c:pt>
                <c:pt idx="1">
                  <c:v>Martinique</c:v>
                </c:pt>
                <c:pt idx="2">
                  <c:v>Corse</c:v>
                </c:pt>
                <c:pt idx="3">
                  <c:v>Guadeloupe</c:v>
                </c:pt>
                <c:pt idx="4">
                  <c:v>Réunion</c:v>
                </c:pt>
                <c:pt idx="5">
                  <c:v>Limousin</c:v>
                </c:pt>
                <c:pt idx="6">
                  <c:v>Franche-Comté</c:v>
                </c:pt>
                <c:pt idx="7">
                  <c:v>Auvergne</c:v>
                </c:pt>
                <c:pt idx="8">
                  <c:v>Basse-Normandie</c:v>
                </c:pt>
                <c:pt idx="9">
                  <c:v>Champagne-Ardenne</c:v>
                </c:pt>
                <c:pt idx="10">
                  <c:v>Bourgogne</c:v>
                </c:pt>
                <c:pt idx="11">
                  <c:v>Poitou-Charentes</c:v>
                </c:pt>
                <c:pt idx="12">
                  <c:v>Picardie</c:v>
                </c:pt>
                <c:pt idx="13">
                  <c:v>Haute Normandie</c:v>
                </c:pt>
                <c:pt idx="14">
                  <c:v>Alsace</c:v>
                </c:pt>
                <c:pt idx="15">
                  <c:v>Lorraine</c:v>
                </c:pt>
                <c:pt idx="16">
                  <c:v>Languedoc-Roussillon</c:v>
                </c:pt>
                <c:pt idx="17">
                  <c:v>Centre</c:v>
                </c:pt>
                <c:pt idx="18">
                  <c:v>Midi Pyrénées</c:v>
                </c:pt>
                <c:pt idx="19">
                  <c:v>Bretagne</c:v>
                </c:pt>
                <c:pt idx="20">
                  <c:v>Aquitaine</c:v>
                </c:pt>
                <c:pt idx="21">
                  <c:v>Pays de la Loire</c:v>
                </c:pt>
                <c:pt idx="22">
                  <c:v>Nord Pas de Calais</c:v>
                </c:pt>
                <c:pt idx="23">
                  <c:v>Provence Alpes Côte d'Azur</c:v>
                </c:pt>
                <c:pt idx="24">
                  <c:v>Rhône Alpes</c:v>
                </c:pt>
                <c:pt idx="25">
                  <c:v>Ile-de-France</c:v>
                </c:pt>
              </c:strCache>
            </c:strRef>
          </c:cat>
          <c:val>
            <c:numRef>
              <c:f>Calculs!$F$2:$F$27</c:f>
              <c:numCache>
                <c:ptCount val="26"/>
                <c:pt idx="0">
                  <c:v>3212</c:v>
                </c:pt>
                <c:pt idx="1">
                  <c:v>7702</c:v>
                </c:pt>
                <c:pt idx="2">
                  <c:v>7811</c:v>
                </c:pt>
                <c:pt idx="3">
                  <c:v>8160</c:v>
                </c:pt>
                <c:pt idx="4">
                  <c:v>14416</c:v>
                </c:pt>
                <c:pt idx="5">
                  <c:v>17204</c:v>
                </c:pt>
                <c:pt idx="6">
                  <c:v>27880</c:v>
                </c:pt>
                <c:pt idx="7">
                  <c:v>32383</c:v>
                </c:pt>
                <c:pt idx="8">
                  <c:v>34400</c:v>
                </c:pt>
                <c:pt idx="9">
                  <c:v>35012</c:v>
                </c:pt>
                <c:pt idx="10">
                  <c:v>41846</c:v>
                </c:pt>
                <c:pt idx="11">
                  <c:v>42319</c:v>
                </c:pt>
                <c:pt idx="12">
                  <c:v>43543</c:v>
                </c:pt>
                <c:pt idx="13">
                  <c:v>47008</c:v>
                </c:pt>
                <c:pt idx="14">
                  <c:v>52076</c:v>
                </c:pt>
                <c:pt idx="15">
                  <c:v>55126</c:v>
                </c:pt>
                <c:pt idx="16">
                  <c:v>62599</c:v>
                </c:pt>
                <c:pt idx="17">
                  <c:v>64319</c:v>
                </c:pt>
                <c:pt idx="18">
                  <c:v>77662</c:v>
                </c:pt>
                <c:pt idx="19">
                  <c:v>79488</c:v>
                </c:pt>
                <c:pt idx="20">
                  <c:v>86270</c:v>
                </c:pt>
                <c:pt idx="21">
                  <c:v>95026</c:v>
                </c:pt>
                <c:pt idx="22">
                  <c:v>98018</c:v>
                </c:pt>
                <c:pt idx="23">
                  <c:v>137660</c:v>
                </c:pt>
                <c:pt idx="24">
                  <c:v>187426</c:v>
                </c:pt>
                <c:pt idx="25">
                  <c:v>572398</c:v>
                </c:pt>
              </c:numCache>
            </c:numRef>
          </c:val>
        </c:ser>
        <c:axId val="55268732"/>
        <c:axId val="27656541"/>
      </c:barChart>
      <c:catAx>
        <c:axId val="5526873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0" u="none" baseline="0">
                <a:solidFill>
                  <a:srgbClr val="000000"/>
                </a:solidFill>
              </a:defRPr>
            </a:pPr>
          </a:p>
        </c:txPr>
        <c:crossAx val="27656541"/>
        <c:crosses val="autoZero"/>
        <c:auto val="1"/>
        <c:lblOffset val="100"/>
        <c:tickLblSkip val="1"/>
        <c:noMultiLvlLbl val="0"/>
      </c:catAx>
      <c:valAx>
        <c:axId val="276565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526873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d'entrées
</a:t>
            </a:r>
            <a:r>
              <a:rPr lang="en-US" cap="none" sz="1450" b="1" i="0" u="none" baseline="0">
                <a:solidFill>
                  <a:srgbClr val="000000"/>
                </a:solidFill>
              </a:rPr>
              <a:t>en contrats aidés marchands par région
</a:t>
            </a:r>
            <a:r>
              <a:rPr lang="en-US" cap="none" sz="1450" b="1" i="0" u="none" baseline="0">
                <a:solidFill>
                  <a:srgbClr val="000000"/>
                </a:solidFill>
              </a:rPr>
              <a:t>(CUI-CIE, CAE-DOM)
</a:t>
            </a:r>
            <a:r>
              <a:rPr lang="en-US" cap="none" sz="950" b="0" i="0" u="none" baseline="0">
                <a:solidFill>
                  <a:srgbClr val="000000"/>
                </a:solidFill>
              </a:rPr>
              <a:t>(évolution en %) M1 à M9-2012/M1 à M9-2011 -  DARES</a:t>
            </a:r>
          </a:p>
        </c:rich>
      </c:tx>
      <c:layout>
        <c:manualLayout>
          <c:xMode val="factor"/>
          <c:yMode val="factor"/>
          <c:x val="0.00325"/>
          <c:y val="0"/>
        </c:manualLayout>
      </c:layout>
      <c:spPr>
        <a:noFill/>
        <a:ln>
          <a:noFill/>
        </a:ln>
      </c:spPr>
    </c:title>
    <c:plotArea>
      <c:layout>
        <c:manualLayout>
          <c:xMode val="edge"/>
          <c:yMode val="edge"/>
          <c:x val="0.0115"/>
          <c:y val="0.22975"/>
          <c:w val="0.96775"/>
          <c:h val="0.6635"/>
        </c:manualLayout>
      </c:layout>
      <c:barChart>
        <c:barDir val="col"/>
        <c:grouping val="clustered"/>
        <c:varyColors val="0"/>
        <c:ser>
          <c:idx val="0"/>
          <c:order val="0"/>
          <c:tx>
            <c:strRef>
              <c:f>Calculs!$AR$1</c:f>
              <c:strCache>
                <c:ptCount val="1"/>
                <c:pt idx="0">
                  <c:v>(évol°/M1 à M9-2011)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800000"/>
              </a:solidFill>
              <a:ln w="12700">
                <a:solidFill>
                  <a:srgbClr val="000000"/>
                </a:solidFill>
              </a:ln>
            </c:spPr>
          </c:dPt>
          <c:dPt>
            <c:idx val="15"/>
            <c:invertIfNegative val="0"/>
            <c:spPr>
              <a:solidFill>
                <a:srgbClr val="800000"/>
              </a:solidFill>
              <a:ln w="12700">
                <a:solidFill>
                  <a:srgbClr val="000000"/>
                </a:solidFill>
              </a:ln>
            </c:spPr>
          </c:dPt>
          <c:cat>
            <c:strRef>
              <c:f>Calculs!$AQ$2:$AQ$29</c:f>
              <c:strCache>
                <c:ptCount val="28"/>
                <c:pt idx="0">
                  <c:v>Corse</c:v>
                </c:pt>
                <c:pt idx="1">
                  <c:v>Franche-Comté</c:v>
                </c:pt>
                <c:pt idx="2">
                  <c:v>Guyane</c:v>
                </c:pt>
                <c:pt idx="3">
                  <c:v>Martinique</c:v>
                </c:pt>
                <c:pt idx="4">
                  <c:v>Pays de la Loire</c:v>
                </c:pt>
                <c:pt idx="5">
                  <c:v>Guadeloupe</c:v>
                </c:pt>
                <c:pt idx="6">
                  <c:v>Haute Normandie</c:v>
                </c:pt>
                <c:pt idx="7">
                  <c:v>Nord Pas de Calais</c:v>
                </c:pt>
                <c:pt idx="8">
                  <c:v>Bretagne</c:v>
                </c:pt>
                <c:pt idx="9">
                  <c:v>Centre</c:v>
                </c:pt>
                <c:pt idx="10">
                  <c:v>Poitou-Charentes</c:v>
                </c:pt>
                <c:pt idx="11">
                  <c:v>Picardie</c:v>
                </c:pt>
                <c:pt idx="12">
                  <c:v>Limousin</c:v>
                </c:pt>
                <c:pt idx="13">
                  <c:v>Midi Pyrénées</c:v>
                </c:pt>
                <c:pt idx="14">
                  <c:v>FRANCE ENTIERE</c:v>
                </c:pt>
                <c:pt idx="15">
                  <c:v>FRANCE METROPOLITAINE</c:v>
                </c:pt>
                <c:pt idx="16">
                  <c:v>Bourgogne</c:v>
                </c:pt>
                <c:pt idx="17">
                  <c:v>Lorraine</c:v>
                </c:pt>
                <c:pt idx="18">
                  <c:v>Alsace</c:v>
                </c:pt>
                <c:pt idx="19">
                  <c:v>Rhône Alpes</c:v>
                </c:pt>
                <c:pt idx="20">
                  <c:v>Champagne-Ardenne</c:v>
                </c:pt>
                <c:pt idx="21">
                  <c:v>Provence Alpes Côte d'Azur</c:v>
                </c:pt>
                <c:pt idx="22">
                  <c:v>Réunion</c:v>
                </c:pt>
                <c:pt idx="23">
                  <c:v>Auvergne</c:v>
                </c:pt>
                <c:pt idx="24">
                  <c:v>Ile-de-France</c:v>
                </c:pt>
                <c:pt idx="25">
                  <c:v>Languedoc-Roussillon</c:v>
                </c:pt>
                <c:pt idx="26">
                  <c:v>Basse-Normandie</c:v>
                </c:pt>
                <c:pt idx="27">
                  <c:v>Aquitaine</c:v>
                </c:pt>
              </c:strCache>
            </c:strRef>
          </c:cat>
          <c:val>
            <c:numRef>
              <c:f>Calculs!$AR$2:$AR$29</c:f>
              <c:numCache>
                <c:ptCount val="28"/>
                <c:pt idx="0">
                  <c:v>-25.68</c:v>
                </c:pt>
                <c:pt idx="1">
                  <c:v>-20.7</c:v>
                </c:pt>
                <c:pt idx="2">
                  <c:v>-16.28</c:v>
                </c:pt>
                <c:pt idx="3">
                  <c:v>-10.05</c:v>
                </c:pt>
                <c:pt idx="4">
                  <c:v>-9.62</c:v>
                </c:pt>
                <c:pt idx="5">
                  <c:v>-7.73</c:v>
                </c:pt>
                <c:pt idx="6">
                  <c:v>-4.91</c:v>
                </c:pt>
                <c:pt idx="7">
                  <c:v>-1.72</c:v>
                </c:pt>
                <c:pt idx="8">
                  <c:v>-1.54</c:v>
                </c:pt>
                <c:pt idx="9">
                  <c:v>3.24</c:v>
                </c:pt>
                <c:pt idx="10">
                  <c:v>3.59</c:v>
                </c:pt>
                <c:pt idx="11">
                  <c:v>6.87</c:v>
                </c:pt>
                <c:pt idx="12">
                  <c:v>8.1</c:v>
                </c:pt>
                <c:pt idx="13">
                  <c:v>11.51</c:v>
                </c:pt>
                <c:pt idx="14">
                  <c:v>14.16</c:v>
                </c:pt>
                <c:pt idx="15">
                  <c:v>14.38</c:v>
                </c:pt>
                <c:pt idx="16">
                  <c:v>14.4</c:v>
                </c:pt>
                <c:pt idx="17">
                  <c:v>15.34</c:v>
                </c:pt>
                <c:pt idx="18">
                  <c:v>19.31</c:v>
                </c:pt>
                <c:pt idx="19">
                  <c:v>19.45</c:v>
                </c:pt>
                <c:pt idx="20">
                  <c:v>22.66</c:v>
                </c:pt>
                <c:pt idx="21">
                  <c:v>26.16</c:v>
                </c:pt>
                <c:pt idx="22">
                  <c:v>26.22</c:v>
                </c:pt>
                <c:pt idx="23">
                  <c:v>27.31</c:v>
                </c:pt>
                <c:pt idx="24">
                  <c:v>28.58</c:v>
                </c:pt>
                <c:pt idx="25">
                  <c:v>41.26</c:v>
                </c:pt>
                <c:pt idx="26">
                  <c:v>47.75</c:v>
                </c:pt>
                <c:pt idx="27">
                  <c:v>54.04</c:v>
                </c:pt>
              </c:numCache>
            </c:numRef>
          </c:val>
        </c:ser>
        <c:axId val="8858064"/>
        <c:axId val="12613713"/>
      </c:barChart>
      <c:catAx>
        <c:axId val="8858064"/>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12613713"/>
        <c:crosses val="autoZero"/>
        <c:auto val="1"/>
        <c:lblOffset val="100"/>
        <c:tickLblSkip val="1"/>
        <c:noMultiLvlLbl val="0"/>
      </c:catAx>
      <c:valAx>
        <c:axId val="12613713"/>
        <c:scaling>
          <c:orientation val="minMax"/>
          <c:min val="-4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885806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d'entrées
</a:t>
            </a:r>
            <a:r>
              <a:rPr lang="en-US" cap="none" sz="1450" b="1" i="0" u="none" baseline="0">
                <a:solidFill>
                  <a:srgbClr val="000000"/>
                </a:solidFill>
              </a:rPr>
              <a:t>en contrats aidés non marchands par région
</a:t>
            </a:r>
            <a:r>
              <a:rPr lang="en-US" cap="none" sz="1450" b="1" i="0" u="none" baseline="0">
                <a:solidFill>
                  <a:srgbClr val="000000"/>
                </a:solidFill>
              </a:rPr>
              <a:t>(CUI-CAE) </a:t>
            </a:r>
            <a:r>
              <a:rPr lang="en-US" cap="none" sz="950" b="1" i="0" u="none" baseline="0">
                <a:solidFill>
                  <a:srgbClr val="000000"/>
                </a:solidFill>
              </a:rPr>
              <a:t>
</a:t>
            </a:r>
            <a:r>
              <a:rPr lang="en-US" cap="none" sz="950" b="0" i="0" u="none" baseline="0">
                <a:solidFill>
                  <a:srgbClr val="000000"/>
                </a:solidFill>
              </a:rPr>
              <a:t>(évolution en %)  M1 à M9-2012/M1 à M9-2011 - DARES</a:t>
            </a:r>
          </a:p>
        </c:rich>
      </c:tx>
      <c:layout>
        <c:manualLayout>
          <c:xMode val="factor"/>
          <c:yMode val="factor"/>
          <c:x val="0.0015"/>
          <c:y val="0"/>
        </c:manualLayout>
      </c:layout>
      <c:spPr>
        <a:noFill/>
        <a:ln>
          <a:noFill/>
        </a:ln>
      </c:spPr>
    </c:title>
    <c:plotArea>
      <c:layout>
        <c:manualLayout>
          <c:xMode val="edge"/>
          <c:yMode val="edge"/>
          <c:x val="0.01425"/>
          <c:y val="0.23575"/>
          <c:w val="0.968"/>
          <c:h val="0.63925"/>
        </c:manualLayout>
      </c:layout>
      <c:barChart>
        <c:barDir val="col"/>
        <c:grouping val="clustered"/>
        <c:varyColors val="0"/>
        <c:ser>
          <c:idx val="0"/>
          <c:order val="0"/>
          <c:tx>
            <c:strRef>
              <c:f>Calculs!$AT$1</c:f>
              <c:strCache>
                <c:ptCount val="1"/>
                <c:pt idx="0">
                  <c:v>(évol°/M1 à M9-2011)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800000"/>
              </a:solidFill>
              <a:ln w="12700">
                <a:solidFill>
                  <a:srgbClr val="000000"/>
                </a:solidFill>
              </a:ln>
            </c:spPr>
          </c:dPt>
          <c:dPt>
            <c:idx val="12"/>
            <c:invertIfNegative val="0"/>
            <c:spPr>
              <a:solidFill>
                <a:srgbClr val="800000"/>
              </a:solidFill>
              <a:ln w="12700">
                <a:solidFill>
                  <a:srgbClr val="000000"/>
                </a:solidFill>
              </a:ln>
            </c:spPr>
          </c:dPt>
          <c:cat>
            <c:strRef>
              <c:f>Calculs!$AS$2:$AS$29</c:f>
              <c:strCache>
                <c:ptCount val="28"/>
                <c:pt idx="0">
                  <c:v>Midi Pyrénées</c:v>
                </c:pt>
                <c:pt idx="1">
                  <c:v>Alsace</c:v>
                </c:pt>
                <c:pt idx="2">
                  <c:v>Martinique</c:v>
                </c:pt>
                <c:pt idx="3">
                  <c:v>Haute Normandie</c:v>
                </c:pt>
                <c:pt idx="4">
                  <c:v>Ile-de-France</c:v>
                </c:pt>
                <c:pt idx="5">
                  <c:v>Nord Pas de Calais</c:v>
                </c:pt>
                <c:pt idx="6">
                  <c:v>Bourgogne</c:v>
                </c:pt>
                <c:pt idx="7">
                  <c:v>Pays de la Loire</c:v>
                </c:pt>
                <c:pt idx="8">
                  <c:v>Bretagne</c:v>
                </c:pt>
                <c:pt idx="9">
                  <c:v>Guyane</c:v>
                </c:pt>
                <c:pt idx="10">
                  <c:v>FRANCE METROPOLITAINE</c:v>
                </c:pt>
                <c:pt idx="11">
                  <c:v>Poitou-Charentes</c:v>
                </c:pt>
                <c:pt idx="12">
                  <c:v>FRANCE ENTIERE</c:v>
                </c:pt>
                <c:pt idx="13">
                  <c:v>Limousin</c:v>
                </c:pt>
                <c:pt idx="14">
                  <c:v>Picardie</c:v>
                </c:pt>
                <c:pt idx="15">
                  <c:v>Franche-Comté</c:v>
                </c:pt>
                <c:pt idx="16">
                  <c:v>Champagne-Ardenne</c:v>
                </c:pt>
                <c:pt idx="17">
                  <c:v>Basse-Normandie</c:v>
                </c:pt>
                <c:pt idx="18">
                  <c:v>Auvergne</c:v>
                </c:pt>
                <c:pt idx="19">
                  <c:v>Languedoc-Roussillon</c:v>
                </c:pt>
                <c:pt idx="20">
                  <c:v>Rhône Alpes</c:v>
                </c:pt>
                <c:pt idx="21">
                  <c:v>Lorraine</c:v>
                </c:pt>
                <c:pt idx="22">
                  <c:v>Centre</c:v>
                </c:pt>
                <c:pt idx="23">
                  <c:v>Aquitaine</c:v>
                </c:pt>
                <c:pt idx="24">
                  <c:v>Réunion</c:v>
                </c:pt>
                <c:pt idx="25">
                  <c:v>Corse</c:v>
                </c:pt>
                <c:pt idx="26">
                  <c:v>Guadeloupe</c:v>
                </c:pt>
                <c:pt idx="27">
                  <c:v>Provence Alpes Côte d'Azur</c:v>
                </c:pt>
              </c:strCache>
            </c:strRef>
          </c:cat>
          <c:val>
            <c:numRef>
              <c:f>Calculs!$AT$2:$AT$29</c:f>
              <c:numCache>
                <c:ptCount val="28"/>
                <c:pt idx="0">
                  <c:v>-1.82</c:v>
                </c:pt>
                <c:pt idx="1">
                  <c:v>0.85</c:v>
                </c:pt>
                <c:pt idx="2">
                  <c:v>2.19</c:v>
                </c:pt>
                <c:pt idx="3">
                  <c:v>3.62</c:v>
                </c:pt>
                <c:pt idx="4">
                  <c:v>5.27</c:v>
                </c:pt>
                <c:pt idx="5">
                  <c:v>6.56</c:v>
                </c:pt>
                <c:pt idx="6">
                  <c:v>9.41</c:v>
                </c:pt>
                <c:pt idx="7">
                  <c:v>10.17</c:v>
                </c:pt>
                <c:pt idx="8">
                  <c:v>10.31</c:v>
                </c:pt>
                <c:pt idx="9">
                  <c:v>11.8</c:v>
                </c:pt>
                <c:pt idx="10">
                  <c:v>15.69</c:v>
                </c:pt>
                <c:pt idx="11">
                  <c:v>15.84</c:v>
                </c:pt>
                <c:pt idx="12">
                  <c:v>16.72</c:v>
                </c:pt>
                <c:pt idx="13">
                  <c:v>16.84</c:v>
                </c:pt>
                <c:pt idx="14">
                  <c:v>17.02</c:v>
                </c:pt>
                <c:pt idx="15">
                  <c:v>17.34</c:v>
                </c:pt>
                <c:pt idx="16">
                  <c:v>19.84</c:v>
                </c:pt>
                <c:pt idx="17">
                  <c:v>21.39</c:v>
                </c:pt>
                <c:pt idx="18">
                  <c:v>22.56</c:v>
                </c:pt>
                <c:pt idx="19">
                  <c:v>22.64</c:v>
                </c:pt>
                <c:pt idx="20">
                  <c:v>23.19</c:v>
                </c:pt>
                <c:pt idx="21">
                  <c:v>23.43</c:v>
                </c:pt>
                <c:pt idx="22">
                  <c:v>25.1</c:v>
                </c:pt>
                <c:pt idx="23">
                  <c:v>26.31</c:v>
                </c:pt>
                <c:pt idx="24">
                  <c:v>26.58</c:v>
                </c:pt>
                <c:pt idx="25">
                  <c:v>32.74</c:v>
                </c:pt>
                <c:pt idx="26">
                  <c:v>33.19</c:v>
                </c:pt>
                <c:pt idx="27">
                  <c:v>38.48</c:v>
                </c:pt>
              </c:numCache>
            </c:numRef>
          </c:val>
        </c:ser>
        <c:axId val="46414554"/>
        <c:axId val="15077803"/>
      </c:barChart>
      <c:catAx>
        <c:axId val="46414554"/>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15077803"/>
        <c:crosses val="autoZero"/>
        <c:auto val="1"/>
        <c:lblOffset val="100"/>
        <c:tickLblSkip val="1"/>
        <c:noMultiLvlLbl val="0"/>
      </c:catAx>
      <c:valAx>
        <c:axId val="15077803"/>
        <c:scaling>
          <c:orientation val="minMax"/>
          <c:max val="7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641455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de logements commencés
</a:t>
            </a:r>
            <a:r>
              <a:rPr lang="en-US" cap="none" sz="1450" b="1" i="0" u="none" baseline="0">
                <a:solidFill>
                  <a:srgbClr val="000000"/>
                </a:solidFill>
              </a:rPr>
              <a:t>par région
</a:t>
            </a:r>
            <a:r>
              <a:rPr lang="en-US" cap="none" sz="950" b="0" i="0" u="none" baseline="0">
                <a:solidFill>
                  <a:srgbClr val="000000"/>
                </a:solidFill>
              </a:rPr>
              <a:t>(évolution en %) T3-2012/T3-2011 - SOeS Sitadel</a:t>
            </a:r>
          </a:p>
        </c:rich>
      </c:tx>
      <c:layout>
        <c:manualLayout>
          <c:xMode val="factor"/>
          <c:yMode val="factor"/>
          <c:x val="0.0015"/>
          <c:y val="0"/>
        </c:manualLayout>
      </c:layout>
      <c:spPr>
        <a:noFill/>
        <a:ln>
          <a:noFill/>
        </a:ln>
      </c:spPr>
    </c:title>
    <c:plotArea>
      <c:layout>
        <c:manualLayout>
          <c:xMode val="edge"/>
          <c:yMode val="edge"/>
          <c:x val="0.016"/>
          <c:y val="0.1675"/>
          <c:w val="0.96825"/>
          <c:h val="0.8085"/>
        </c:manualLayout>
      </c:layout>
      <c:barChart>
        <c:barDir val="col"/>
        <c:grouping val="clustered"/>
        <c:varyColors val="0"/>
        <c:ser>
          <c:idx val="0"/>
          <c:order val="0"/>
          <c:tx>
            <c:strRef>
              <c:f>Calculs!$AX$1</c:f>
              <c:strCache>
                <c:ptCount val="1"/>
                <c:pt idx="0">
                  <c:v>(évol°/T3-2011)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800000"/>
              </a:solidFill>
              <a:ln w="3175">
                <a:noFill/>
              </a:ln>
            </c:spPr>
          </c:dPt>
          <c:dPt>
            <c:idx val="18"/>
            <c:invertIfNegative val="0"/>
            <c:spPr>
              <a:solidFill>
                <a:srgbClr val="800000"/>
              </a:solidFill>
              <a:ln w="12700">
                <a:solidFill>
                  <a:srgbClr val="000000"/>
                </a:solidFill>
              </a:ln>
            </c:spPr>
          </c:dPt>
          <c:cat>
            <c:strRef>
              <c:f>Calculs!$AW$2:$AW$28</c:f>
              <c:strCache>
                <c:ptCount val="27"/>
                <c:pt idx="0">
                  <c:v>Martinique</c:v>
                </c:pt>
                <c:pt idx="1">
                  <c:v>Réunion</c:v>
                </c:pt>
                <c:pt idx="2">
                  <c:v>Champagne-Ardenne</c:v>
                </c:pt>
                <c:pt idx="3">
                  <c:v>Auvergne</c:v>
                </c:pt>
                <c:pt idx="4">
                  <c:v>Provence Alpes Côte d'Azur</c:v>
                </c:pt>
                <c:pt idx="5">
                  <c:v>Languedoc-Roussillon</c:v>
                </c:pt>
                <c:pt idx="6">
                  <c:v>Midi Pyrénées</c:v>
                </c:pt>
                <c:pt idx="7">
                  <c:v>Bourgogne</c:v>
                </c:pt>
                <c:pt idx="8">
                  <c:v>Alsace</c:v>
                </c:pt>
                <c:pt idx="9">
                  <c:v>Aquitaine</c:v>
                </c:pt>
                <c:pt idx="10">
                  <c:v>Pays de la Loire</c:v>
                </c:pt>
                <c:pt idx="11">
                  <c:v>Picardie</c:v>
                </c:pt>
                <c:pt idx="12">
                  <c:v>Poitou-Charentes</c:v>
                </c:pt>
                <c:pt idx="13">
                  <c:v>Bretagne</c:v>
                </c:pt>
                <c:pt idx="14">
                  <c:v>Rhône Alpes</c:v>
                </c:pt>
                <c:pt idx="15">
                  <c:v>FRANCE ENTIERE</c:v>
                </c:pt>
                <c:pt idx="16">
                  <c:v>Centre</c:v>
                </c:pt>
                <c:pt idx="17">
                  <c:v>Haute Normandie</c:v>
                </c:pt>
                <c:pt idx="18">
                  <c:v>FRANCE METROPOLITAINE</c:v>
                </c:pt>
                <c:pt idx="19">
                  <c:v>Guadeloupe</c:v>
                </c:pt>
                <c:pt idx="20">
                  <c:v>Basse-Normandie</c:v>
                </c:pt>
                <c:pt idx="21">
                  <c:v>Nord Pas de Calais</c:v>
                </c:pt>
                <c:pt idx="22">
                  <c:v>Limousin</c:v>
                </c:pt>
                <c:pt idx="23">
                  <c:v>Lorraine</c:v>
                </c:pt>
                <c:pt idx="24">
                  <c:v>Corse</c:v>
                </c:pt>
                <c:pt idx="25">
                  <c:v>Franche-Comté</c:v>
                </c:pt>
                <c:pt idx="26">
                  <c:v>Ile-de-France</c:v>
                </c:pt>
              </c:strCache>
            </c:strRef>
          </c:cat>
          <c:val>
            <c:numRef>
              <c:f>Calculs!$AX$2:$AX$28</c:f>
              <c:numCache>
                <c:ptCount val="27"/>
                <c:pt idx="0">
                  <c:v>-63.52087114337568</c:v>
                </c:pt>
                <c:pt idx="1">
                  <c:v>-62.450331125827816</c:v>
                </c:pt>
                <c:pt idx="2">
                  <c:v>-34.81521156936262</c:v>
                </c:pt>
                <c:pt idx="3">
                  <c:v>-30.951041080472706</c:v>
                </c:pt>
                <c:pt idx="4">
                  <c:v>-29.826268241834608</c:v>
                </c:pt>
                <c:pt idx="5">
                  <c:v>-29.58610117526827</c:v>
                </c:pt>
                <c:pt idx="6">
                  <c:v>-27.525378598768516</c:v>
                </c:pt>
                <c:pt idx="7">
                  <c:v>-25.01207146306132</c:v>
                </c:pt>
                <c:pt idx="8">
                  <c:v>-23.960535588442564</c:v>
                </c:pt>
                <c:pt idx="9">
                  <c:v>-22.856401608509536</c:v>
                </c:pt>
                <c:pt idx="10">
                  <c:v>-21.113038836247163</c:v>
                </c:pt>
                <c:pt idx="11">
                  <c:v>-20.55199605717102</c:v>
                </c:pt>
                <c:pt idx="12">
                  <c:v>-20.267085624509033</c:v>
                </c:pt>
                <c:pt idx="13">
                  <c:v>-20.007075888908545</c:v>
                </c:pt>
                <c:pt idx="14">
                  <c:v>-19.886739027843323</c:v>
                </c:pt>
                <c:pt idx="15">
                  <c:v>-16.01589078378438</c:v>
                </c:pt>
                <c:pt idx="16">
                  <c:v>-15.422535211267606</c:v>
                </c:pt>
                <c:pt idx="17">
                  <c:v>-15.053763440860216</c:v>
                </c:pt>
                <c:pt idx="18">
                  <c:v>-14.494162298515407</c:v>
                </c:pt>
                <c:pt idx="19">
                  <c:v>-11.748633879781421</c:v>
                </c:pt>
                <c:pt idx="20">
                  <c:v>-9.67379077615298</c:v>
                </c:pt>
                <c:pt idx="21">
                  <c:v>-8.337965536409117</c:v>
                </c:pt>
                <c:pt idx="22">
                  <c:v>-5.516431924882629</c:v>
                </c:pt>
                <c:pt idx="23">
                  <c:v>9.3687374749499</c:v>
                </c:pt>
                <c:pt idx="24">
                  <c:v>15.416098226466575</c:v>
                </c:pt>
                <c:pt idx="25">
                  <c:v>21.637931034482758</c:v>
                </c:pt>
                <c:pt idx="26">
                  <c:v>44.02113801155217</c:v>
                </c:pt>
              </c:numCache>
            </c:numRef>
          </c:val>
        </c:ser>
        <c:axId val="1482500"/>
        <c:axId val="13342501"/>
      </c:barChart>
      <c:catAx>
        <c:axId val="1482500"/>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13342501"/>
        <c:crosses val="autoZero"/>
        <c:auto val="1"/>
        <c:lblOffset val="100"/>
        <c:tickLblSkip val="1"/>
        <c:noMultiLvlLbl val="0"/>
      </c:catAx>
      <c:valAx>
        <c:axId val="1334250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48250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de nuitées dans l'hotellerie 
</a:t>
            </a:r>
            <a:r>
              <a:rPr lang="en-US" cap="none" sz="1450" b="1" i="0" u="none" baseline="0">
                <a:solidFill>
                  <a:srgbClr val="000000"/>
                </a:solidFill>
              </a:rPr>
              <a:t>par région
</a:t>
            </a:r>
            <a:r>
              <a:rPr lang="en-US" cap="none" sz="950" b="0" i="0" u="none" baseline="0">
                <a:solidFill>
                  <a:srgbClr val="000000"/>
                </a:solidFill>
              </a:rPr>
              <a:t>(évolution en %)  M1 à M10-2012/M1 à M10-2011 - DGCIS</a:t>
            </a:r>
          </a:p>
        </c:rich>
      </c:tx>
      <c:layout>
        <c:manualLayout>
          <c:xMode val="factor"/>
          <c:yMode val="factor"/>
          <c:x val="-0.00325"/>
          <c:y val="-0.003"/>
        </c:manualLayout>
      </c:layout>
      <c:spPr>
        <a:noFill/>
        <a:ln>
          <a:noFill/>
        </a:ln>
      </c:spPr>
    </c:title>
    <c:plotArea>
      <c:layout>
        <c:manualLayout>
          <c:xMode val="edge"/>
          <c:yMode val="edge"/>
          <c:x val="0.016"/>
          <c:y val="0.1075"/>
          <c:w val="0.968"/>
          <c:h val="0.8745"/>
        </c:manualLayout>
      </c:layout>
      <c:barChart>
        <c:barDir val="col"/>
        <c:grouping val="clustered"/>
        <c:varyColors val="0"/>
        <c:ser>
          <c:idx val="0"/>
          <c:order val="0"/>
          <c:tx>
            <c:strRef>
              <c:f>Calculs!$AZ$1</c:f>
              <c:strCache>
                <c:ptCount val="1"/>
                <c:pt idx="0">
                  <c:v>(évol°/M1 à M10-2012 / M1 à M10-2011)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800000"/>
              </a:solidFill>
              <a:ln w="12700">
                <a:solidFill>
                  <a:srgbClr val="000000"/>
                </a:solidFill>
              </a:ln>
            </c:spPr>
          </c:dPt>
          <c:dPt>
            <c:idx val="20"/>
            <c:invertIfNegative val="0"/>
            <c:spPr>
              <a:solidFill>
                <a:srgbClr val="800000"/>
              </a:solidFill>
              <a:ln w="12700">
                <a:solidFill>
                  <a:srgbClr val="000000"/>
                </a:solidFill>
              </a:ln>
            </c:spPr>
          </c:dPt>
          <c:cat>
            <c:strRef>
              <c:f>Calculs!$AY$2:$AY$29</c:f>
              <c:strCache>
                <c:ptCount val="28"/>
                <c:pt idx="0">
                  <c:v>Martinique</c:v>
                </c:pt>
                <c:pt idx="1">
                  <c:v>Franche-Comté</c:v>
                </c:pt>
                <c:pt idx="2">
                  <c:v>Aquitaine</c:v>
                </c:pt>
                <c:pt idx="3">
                  <c:v>Basse-Normandie</c:v>
                </c:pt>
                <c:pt idx="4">
                  <c:v>Bretagne</c:v>
                </c:pt>
                <c:pt idx="5">
                  <c:v>Corse</c:v>
                </c:pt>
                <c:pt idx="6">
                  <c:v>Guadeloupe</c:v>
                </c:pt>
                <c:pt idx="7">
                  <c:v>Languedoc-Roussillon</c:v>
                </c:pt>
                <c:pt idx="8">
                  <c:v>Picardie</c:v>
                </c:pt>
                <c:pt idx="9">
                  <c:v>Bourgogne</c:v>
                </c:pt>
                <c:pt idx="10">
                  <c:v>Auvergne</c:v>
                </c:pt>
                <c:pt idx="11">
                  <c:v>Réunion</c:v>
                </c:pt>
                <c:pt idx="12">
                  <c:v>Nord Pas de Calais</c:v>
                </c:pt>
                <c:pt idx="13">
                  <c:v>Limousin</c:v>
                </c:pt>
                <c:pt idx="14">
                  <c:v>Alsace</c:v>
                </c:pt>
                <c:pt idx="15">
                  <c:v>Lorraine</c:v>
                </c:pt>
                <c:pt idx="16">
                  <c:v>Poitou-Charentes</c:v>
                </c:pt>
                <c:pt idx="17">
                  <c:v>Pays de la Loire</c:v>
                </c:pt>
                <c:pt idx="18">
                  <c:v>Rhône Alpes</c:v>
                </c:pt>
                <c:pt idx="19">
                  <c:v>FRANCE ENTIERE</c:v>
                </c:pt>
                <c:pt idx="20">
                  <c:v>FRANCE METROPOLITAINE</c:v>
                </c:pt>
                <c:pt idx="21">
                  <c:v>Champagne-Ardenne</c:v>
                </c:pt>
                <c:pt idx="22">
                  <c:v>Midi Pyrénées</c:v>
                </c:pt>
                <c:pt idx="23">
                  <c:v>Haute Normandie</c:v>
                </c:pt>
                <c:pt idx="24">
                  <c:v>Ile-de-France</c:v>
                </c:pt>
                <c:pt idx="25">
                  <c:v>Centre</c:v>
                </c:pt>
                <c:pt idx="26">
                  <c:v>Provence Alpes Côte d'Azur</c:v>
                </c:pt>
                <c:pt idx="27">
                  <c:v>Guyane</c:v>
                </c:pt>
              </c:strCache>
            </c:strRef>
          </c:cat>
          <c:val>
            <c:numRef>
              <c:f>Calculs!$AZ$2:$AZ$29</c:f>
              <c:numCache>
                <c:ptCount val="28"/>
                <c:pt idx="0">
                  <c:v>-5.64123321103186</c:v>
                </c:pt>
                <c:pt idx="1">
                  <c:v>-5.1450007215093185</c:v>
                </c:pt>
                <c:pt idx="2">
                  <c:v>-4.509123938734971</c:v>
                </c:pt>
                <c:pt idx="3">
                  <c:v>-3.1794504560155423</c:v>
                </c:pt>
                <c:pt idx="4">
                  <c:v>-2.530426416105813</c:v>
                </c:pt>
                <c:pt idx="5">
                  <c:v>-2.1228343937224947</c:v>
                </c:pt>
                <c:pt idx="6">
                  <c:v>-2.088083329670709</c:v>
                </c:pt>
                <c:pt idx="7">
                  <c:v>-2.0564175848962085</c:v>
                </c:pt>
                <c:pt idx="8">
                  <c:v>-1.730517014633881</c:v>
                </c:pt>
                <c:pt idx="9">
                  <c:v>-1.685482932181781</c:v>
                </c:pt>
                <c:pt idx="10">
                  <c:v>-1.5763130111950074</c:v>
                </c:pt>
                <c:pt idx="11">
                  <c:v>-1.4313029193997684</c:v>
                </c:pt>
                <c:pt idx="12">
                  <c:v>-1.4292025405390651</c:v>
                </c:pt>
                <c:pt idx="13">
                  <c:v>-1.272770196679629</c:v>
                </c:pt>
                <c:pt idx="14">
                  <c:v>-1.1897182998298894</c:v>
                </c:pt>
                <c:pt idx="15">
                  <c:v>-0.9288785897715091</c:v>
                </c:pt>
                <c:pt idx="16">
                  <c:v>-0.7870700627712446</c:v>
                </c:pt>
                <c:pt idx="17">
                  <c:v>-0.6465120579074224</c:v>
                </c:pt>
                <c:pt idx="18">
                  <c:v>-0.5728964021568417</c:v>
                </c:pt>
                <c:pt idx="19">
                  <c:v>-0.4538736861828263</c:v>
                </c:pt>
                <c:pt idx="20">
                  <c:v>-0.4095257524405538</c:v>
                </c:pt>
                <c:pt idx="21">
                  <c:v>-0.3430788969622345</c:v>
                </c:pt>
                <c:pt idx="22">
                  <c:v>0.0019307308918525834</c:v>
                </c:pt>
                <c:pt idx="23">
                  <c:v>0.20269981875771226</c:v>
                </c:pt>
                <c:pt idx="24">
                  <c:v>0.5741023805281742</c:v>
                </c:pt>
                <c:pt idx="25">
                  <c:v>1.2082308156444066</c:v>
                </c:pt>
                <c:pt idx="26">
                  <c:v>1.686433321430747</c:v>
                </c:pt>
                <c:pt idx="27">
                  <c:v>1.7454319803038354</c:v>
                </c:pt>
              </c:numCache>
            </c:numRef>
          </c:val>
        </c:ser>
        <c:axId val="52973646"/>
        <c:axId val="7000767"/>
      </c:barChart>
      <c:catAx>
        <c:axId val="52973646"/>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7000767"/>
        <c:crosses val="autoZero"/>
        <c:auto val="1"/>
        <c:lblOffset val="100"/>
        <c:tickLblSkip val="1"/>
        <c:noMultiLvlLbl val="0"/>
      </c:catAx>
      <c:valAx>
        <c:axId val="700076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297364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volume des exportations régionales
</a:t>
            </a:r>
            <a:r>
              <a:rPr lang="en-US" cap="none" sz="950" b="0" i="0" u="none" baseline="0">
                <a:solidFill>
                  <a:srgbClr val="000000"/>
                </a:solidFill>
              </a:rPr>
              <a:t>(évolution en %) T3-2012/T3-2011 - Douanes</a:t>
            </a:r>
          </a:p>
        </c:rich>
      </c:tx>
      <c:layout>
        <c:manualLayout>
          <c:xMode val="factor"/>
          <c:yMode val="factor"/>
          <c:x val="0.0015"/>
          <c:y val="0.01525"/>
        </c:manualLayout>
      </c:layout>
      <c:spPr>
        <a:noFill/>
        <a:ln>
          <a:noFill/>
        </a:ln>
      </c:spPr>
    </c:title>
    <c:plotArea>
      <c:layout>
        <c:manualLayout>
          <c:xMode val="edge"/>
          <c:yMode val="edge"/>
          <c:x val="0.0125"/>
          <c:y val="0.11075"/>
          <c:w val="0.968"/>
          <c:h val="0.7575"/>
        </c:manualLayout>
      </c:layout>
      <c:barChart>
        <c:barDir val="col"/>
        <c:grouping val="clustered"/>
        <c:varyColors val="0"/>
        <c:ser>
          <c:idx val="0"/>
          <c:order val="0"/>
          <c:tx>
            <c:strRef>
              <c:f>Calculs!$BB$1</c:f>
              <c:strCache>
                <c:ptCount val="1"/>
                <c:pt idx="0">
                  <c:v>(évol°/T3-2011)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800000"/>
              </a:solidFill>
              <a:ln w="12700">
                <a:solidFill>
                  <a:srgbClr val="000000"/>
                </a:solidFill>
              </a:ln>
            </c:spPr>
          </c:dPt>
          <c:dPt>
            <c:idx val="16"/>
            <c:invertIfNegative val="0"/>
            <c:spPr>
              <a:solidFill>
                <a:srgbClr val="800000"/>
              </a:solidFill>
              <a:ln w="12700">
                <a:solidFill>
                  <a:srgbClr val="000000"/>
                </a:solidFill>
              </a:ln>
            </c:spPr>
          </c:dPt>
          <c:cat>
            <c:strRef>
              <c:f>Calculs!$BA$2:$BA$29</c:f>
              <c:strCache>
                <c:ptCount val="28"/>
                <c:pt idx="0">
                  <c:v>Corse</c:v>
                </c:pt>
                <c:pt idx="1">
                  <c:v>Martinique</c:v>
                </c:pt>
                <c:pt idx="2">
                  <c:v>Franche-Comté</c:v>
                </c:pt>
                <c:pt idx="3">
                  <c:v>Réunion</c:v>
                </c:pt>
                <c:pt idx="4">
                  <c:v>Haute Normandie</c:v>
                </c:pt>
                <c:pt idx="5">
                  <c:v>Alsace</c:v>
                </c:pt>
                <c:pt idx="6">
                  <c:v>Aquitaine</c:v>
                </c:pt>
                <c:pt idx="7">
                  <c:v>Bretagne</c:v>
                </c:pt>
                <c:pt idx="8">
                  <c:v>Rhône Alpes</c:v>
                </c:pt>
                <c:pt idx="9">
                  <c:v>Nord Pas de Calais</c:v>
                </c:pt>
                <c:pt idx="10">
                  <c:v>Lorraine</c:v>
                </c:pt>
                <c:pt idx="11">
                  <c:v>Auvergne</c:v>
                </c:pt>
                <c:pt idx="12">
                  <c:v>Guadeloupe</c:v>
                </c:pt>
                <c:pt idx="13">
                  <c:v>Bourgogne</c:v>
                </c:pt>
                <c:pt idx="14">
                  <c:v>Basse-Normandie</c:v>
                </c:pt>
                <c:pt idx="15">
                  <c:v>FRANCE ENTIERE</c:v>
                </c:pt>
                <c:pt idx="16">
                  <c:v>FRANCE METROPOLITAINE</c:v>
                </c:pt>
                <c:pt idx="17">
                  <c:v>Pays de la Loire</c:v>
                </c:pt>
                <c:pt idx="18">
                  <c:v>Ile-de-France</c:v>
                </c:pt>
                <c:pt idx="19">
                  <c:v>Guyane</c:v>
                </c:pt>
                <c:pt idx="20">
                  <c:v>Picardie</c:v>
                </c:pt>
                <c:pt idx="21">
                  <c:v>Provence Alpes Côte d'Azur</c:v>
                </c:pt>
                <c:pt idx="22">
                  <c:v>Limousin</c:v>
                </c:pt>
                <c:pt idx="23">
                  <c:v>Languedoc-Roussillon</c:v>
                </c:pt>
                <c:pt idx="24">
                  <c:v>Centre</c:v>
                </c:pt>
                <c:pt idx="25">
                  <c:v>Champagne-Ardenne</c:v>
                </c:pt>
                <c:pt idx="26">
                  <c:v>Poitou-Charentes</c:v>
                </c:pt>
                <c:pt idx="27">
                  <c:v>Midi Pyrénées</c:v>
                </c:pt>
              </c:strCache>
            </c:strRef>
          </c:cat>
          <c:val>
            <c:numRef>
              <c:f>Calculs!$BB$2:$BB$29</c:f>
              <c:numCache>
                <c:ptCount val="28"/>
                <c:pt idx="0">
                  <c:v>-35</c:v>
                </c:pt>
                <c:pt idx="1">
                  <c:v>-20</c:v>
                </c:pt>
                <c:pt idx="2">
                  <c:v>-16.360078277886497</c:v>
                </c:pt>
                <c:pt idx="3">
                  <c:v>-14.285714285714286</c:v>
                </c:pt>
                <c:pt idx="4">
                  <c:v>-7.604675247817725</c:v>
                </c:pt>
                <c:pt idx="5">
                  <c:v>-5.543328748280605</c:v>
                </c:pt>
                <c:pt idx="6">
                  <c:v>-5.217659771534424</c:v>
                </c:pt>
                <c:pt idx="7">
                  <c:v>-2.4780785360274495</c:v>
                </c:pt>
                <c:pt idx="8">
                  <c:v>-2.2610309626255</c:v>
                </c:pt>
                <c:pt idx="9">
                  <c:v>-0.9468223086900129</c:v>
                </c:pt>
                <c:pt idx="10">
                  <c:v>-0.6493506493506493</c:v>
                </c:pt>
                <c:pt idx="11">
                  <c:v>-0.2597402597402597</c:v>
                </c:pt>
                <c:pt idx="12">
                  <c:v>0</c:v>
                </c:pt>
                <c:pt idx="13">
                  <c:v>0.5311443746982134</c:v>
                </c:pt>
                <c:pt idx="14">
                  <c:v>3.861003861003861</c:v>
                </c:pt>
                <c:pt idx="15">
                  <c:v>4.028971</c:v>
                </c:pt>
                <c:pt idx="16">
                  <c:v>4.037046</c:v>
                </c:pt>
                <c:pt idx="17">
                  <c:v>4.039136979427998</c:v>
                </c:pt>
                <c:pt idx="18">
                  <c:v>5.280785977447806</c:v>
                </c:pt>
                <c:pt idx="19">
                  <c:v>5.389221556886228</c:v>
                </c:pt>
                <c:pt idx="20">
                  <c:v>5.6396556841792815</c:v>
                </c:pt>
                <c:pt idx="21">
                  <c:v>5.815423514538558</c:v>
                </c:pt>
                <c:pt idx="22">
                  <c:v>6.783369803063457</c:v>
                </c:pt>
                <c:pt idx="23">
                  <c:v>9.35361216730038</c:v>
                </c:pt>
                <c:pt idx="24">
                  <c:v>10.4248046875</c:v>
                </c:pt>
                <c:pt idx="25">
                  <c:v>12.616822429906541</c:v>
                </c:pt>
                <c:pt idx="26">
                  <c:v>15.671200473092844</c:v>
                </c:pt>
                <c:pt idx="27">
                  <c:v>38.78550440744368</c:v>
                </c:pt>
              </c:numCache>
            </c:numRef>
          </c:val>
        </c:ser>
        <c:axId val="63006904"/>
        <c:axId val="30191225"/>
      </c:barChart>
      <c:catAx>
        <c:axId val="63006904"/>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30191225"/>
        <c:crosses val="autoZero"/>
        <c:auto val="1"/>
        <c:lblOffset val="100"/>
        <c:tickLblSkip val="1"/>
        <c:noMultiLvlLbl val="0"/>
      </c:catAx>
      <c:valAx>
        <c:axId val="3019122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300690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d'autorisations de
</a:t>
            </a:r>
            <a:r>
              <a:rPr lang="en-US" cap="none" sz="1450" b="1" i="0" u="none" baseline="0">
                <a:solidFill>
                  <a:srgbClr val="000000"/>
                </a:solidFill>
              </a:rPr>
              <a:t> construction de logements par région</a:t>
            </a:r>
            <a:r>
              <a:rPr lang="en-US" cap="none" sz="1450" b="0" i="0" u="none" baseline="0">
                <a:solidFill>
                  <a:srgbClr val="000000"/>
                </a:solidFill>
              </a:rPr>
              <a:t>
</a:t>
            </a:r>
            <a:r>
              <a:rPr lang="en-US" cap="none" sz="950" b="0" i="0" u="none" baseline="0">
                <a:solidFill>
                  <a:srgbClr val="000000"/>
                </a:solidFill>
              </a:rPr>
              <a:t>(évolution T3-2012/T3-2011, en %) SOeS Sitadel</a:t>
            </a:r>
          </a:p>
        </c:rich>
      </c:tx>
      <c:layout>
        <c:manualLayout>
          <c:xMode val="factor"/>
          <c:yMode val="factor"/>
          <c:x val="0.0015"/>
          <c:y val="0"/>
        </c:manualLayout>
      </c:layout>
      <c:spPr>
        <a:noFill/>
        <a:ln>
          <a:noFill/>
        </a:ln>
      </c:spPr>
    </c:title>
    <c:plotArea>
      <c:layout>
        <c:manualLayout>
          <c:xMode val="edge"/>
          <c:yMode val="edge"/>
          <c:x val="0.016"/>
          <c:y val="0.16825"/>
          <c:w val="0.96825"/>
          <c:h val="0.693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800000"/>
              </a:solidFill>
              <a:ln w="12700">
                <a:solidFill>
                  <a:srgbClr val="000000"/>
                </a:solidFill>
              </a:ln>
            </c:spPr>
          </c:dPt>
          <c:dPt>
            <c:idx val="21"/>
            <c:invertIfNegative val="0"/>
            <c:spPr>
              <a:solidFill>
                <a:srgbClr val="800000"/>
              </a:solidFill>
              <a:ln w="12700">
                <a:solidFill>
                  <a:srgbClr val="000000"/>
                </a:solidFill>
              </a:ln>
            </c:spPr>
          </c:dPt>
          <c:cat>
            <c:strRef>
              <c:f>Calculs!$AU$3:$AU$26</c:f>
              <c:strCache>
                <c:ptCount val="24"/>
                <c:pt idx="0">
                  <c:v>Auvergne</c:v>
                </c:pt>
                <c:pt idx="1">
                  <c:v>Bourgogne</c:v>
                </c:pt>
                <c:pt idx="2">
                  <c:v>Centre</c:v>
                </c:pt>
                <c:pt idx="3">
                  <c:v>Franche-Comté</c:v>
                </c:pt>
                <c:pt idx="4">
                  <c:v>Bretagne</c:v>
                </c:pt>
                <c:pt idx="5">
                  <c:v>Aquitaine</c:v>
                </c:pt>
                <c:pt idx="6">
                  <c:v>Provence Alpes Côte d'Azur</c:v>
                </c:pt>
                <c:pt idx="7">
                  <c:v>Limousin</c:v>
                </c:pt>
                <c:pt idx="8">
                  <c:v>Alsace</c:v>
                </c:pt>
                <c:pt idx="9">
                  <c:v>Nord Pas de Calais</c:v>
                </c:pt>
                <c:pt idx="10">
                  <c:v>Rhône Alpes</c:v>
                </c:pt>
                <c:pt idx="11">
                  <c:v>Poitou-Charentes</c:v>
                </c:pt>
                <c:pt idx="12">
                  <c:v>Basse-Normandie</c:v>
                </c:pt>
                <c:pt idx="13">
                  <c:v>Réunion</c:v>
                </c:pt>
                <c:pt idx="14">
                  <c:v>Picardie</c:v>
                </c:pt>
                <c:pt idx="15">
                  <c:v>Languedoc-Roussillon</c:v>
                </c:pt>
                <c:pt idx="16">
                  <c:v>Haute Normandie</c:v>
                </c:pt>
                <c:pt idx="17">
                  <c:v>Champagne-Ardenne</c:v>
                </c:pt>
                <c:pt idx="18">
                  <c:v>Midi Pyrénées</c:v>
                </c:pt>
                <c:pt idx="19">
                  <c:v>FRANCE ENTIERE</c:v>
                </c:pt>
                <c:pt idx="20">
                  <c:v>Pays de la Loire</c:v>
                </c:pt>
                <c:pt idx="21">
                  <c:v>FRANCE METROPOLITAINE</c:v>
                </c:pt>
                <c:pt idx="22">
                  <c:v>Guadeloupe</c:v>
                </c:pt>
                <c:pt idx="23">
                  <c:v>Lorraine</c:v>
                </c:pt>
              </c:strCache>
            </c:strRef>
          </c:cat>
          <c:val>
            <c:numRef>
              <c:f>Calculs!$AV$3:$AV$26</c:f>
              <c:numCache>
                <c:ptCount val="24"/>
                <c:pt idx="0">
                  <c:v>-27.982646420824295</c:v>
                </c:pt>
                <c:pt idx="1">
                  <c:v>-27.968155070958808</c:v>
                </c:pt>
                <c:pt idx="2">
                  <c:v>-27.022058823529413</c:v>
                </c:pt>
                <c:pt idx="3">
                  <c:v>-20.381036774479398</c:v>
                </c:pt>
                <c:pt idx="4">
                  <c:v>-20.27455121436114</c:v>
                </c:pt>
                <c:pt idx="5">
                  <c:v>-17.866585316249747</c:v>
                </c:pt>
                <c:pt idx="6">
                  <c:v>-15.571776155717762</c:v>
                </c:pt>
                <c:pt idx="7">
                  <c:v>-14.0625</c:v>
                </c:pt>
                <c:pt idx="8">
                  <c:v>-13.150557620817844</c:v>
                </c:pt>
                <c:pt idx="9">
                  <c:v>-13.143722652305621</c:v>
                </c:pt>
                <c:pt idx="10">
                  <c:v>-13.142608978882796</c:v>
                </c:pt>
                <c:pt idx="11">
                  <c:v>-12.509534706331046</c:v>
                </c:pt>
                <c:pt idx="12">
                  <c:v>-7.9761068165846805</c:v>
                </c:pt>
                <c:pt idx="13">
                  <c:v>-6.983718937446444</c:v>
                </c:pt>
                <c:pt idx="14">
                  <c:v>-5.3809897879025925</c:v>
                </c:pt>
                <c:pt idx="15">
                  <c:v>-4.4229995979091274</c:v>
                </c:pt>
                <c:pt idx="16">
                  <c:v>-4.157175398633258</c:v>
                </c:pt>
                <c:pt idx="17">
                  <c:v>-4.1558441558441555</c:v>
                </c:pt>
                <c:pt idx="18">
                  <c:v>0.22261277094317516</c:v>
                </c:pt>
                <c:pt idx="19">
                  <c:v>1.3293188245869172</c:v>
                </c:pt>
                <c:pt idx="20">
                  <c:v>1.875746714456392</c:v>
                </c:pt>
                <c:pt idx="21">
                  <c:v>2.077323001271209</c:v>
                </c:pt>
                <c:pt idx="22">
                  <c:v>13.812154696132596</c:v>
                </c:pt>
                <c:pt idx="23">
                  <c:v>24.303797468354432</c:v>
                </c:pt>
              </c:numCache>
            </c:numRef>
          </c:val>
        </c:ser>
        <c:axId val="3285570"/>
        <c:axId val="29570131"/>
      </c:barChart>
      <c:catAx>
        <c:axId val="3285570"/>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29570131"/>
        <c:crosses val="autoZero"/>
        <c:auto val="1"/>
        <c:lblOffset val="100"/>
        <c:tickLblSkip val="1"/>
        <c:noMultiLvlLbl val="0"/>
      </c:catAx>
      <c:valAx>
        <c:axId val="2957013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28557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volume des importations régionales
</a:t>
            </a:r>
            <a:r>
              <a:rPr lang="en-US" cap="none" sz="950" b="0" i="0" u="none" baseline="0">
                <a:solidFill>
                  <a:srgbClr val="000000"/>
                </a:solidFill>
              </a:rPr>
              <a:t>(évolution en %) T3-2012/T3-2011, Douanes</a:t>
            </a:r>
          </a:p>
        </c:rich>
      </c:tx>
      <c:layout>
        <c:manualLayout>
          <c:xMode val="factor"/>
          <c:yMode val="factor"/>
          <c:x val="0.00325"/>
          <c:y val="-0.021"/>
        </c:manualLayout>
      </c:layout>
      <c:spPr>
        <a:noFill/>
        <a:ln>
          <a:noFill/>
        </a:ln>
      </c:spPr>
    </c:title>
    <c:plotArea>
      <c:layout>
        <c:manualLayout>
          <c:xMode val="edge"/>
          <c:yMode val="edge"/>
          <c:x val="0.008"/>
          <c:y val="0.11675"/>
          <c:w val="0.9675"/>
          <c:h val="0.75675"/>
        </c:manualLayout>
      </c:layout>
      <c:barChart>
        <c:barDir val="col"/>
        <c:grouping val="clustered"/>
        <c:varyColors val="0"/>
        <c:ser>
          <c:idx val="0"/>
          <c:order val="0"/>
          <c:tx>
            <c:strRef>
              <c:f>Calculs!$BD$1</c:f>
              <c:strCache>
                <c:ptCount val="1"/>
                <c:pt idx="0">
                  <c:v>(évol°/T3-2011)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800000"/>
              </a:solidFill>
              <a:ln w="12700">
                <a:solidFill>
                  <a:srgbClr val="000000"/>
                </a:solidFill>
              </a:ln>
            </c:spPr>
          </c:dPt>
          <c:dPt>
            <c:idx val="18"/>
            <c:invertIfNegative val="0"/>
            <c:spPr>
              <a:solidFill>
                <a:srgbClr val="800000"/>
              </a:solidFill>
              <a:ln w="12700">
                <a:solidFill>
                  <a:srgbClr val="000000"/>
                </a:solidFill>
              </a:ln>
            </c:spPr>
          </c:dPt>
          <c:cat>
            <c:strRef>
              <c:f>Calculs!$BC$2:$BC$28</c:f>
              <c:strCache>
                <c:ptCount val="27"/>
                <c:pt idx="0">
                  <c:v>Réunion</c:v>
                </c:pt>
                <c:pt idx="1">
                  <c:v>Corse</c:v>
                </c:pt>
                <c:pt idx="2">
                  <c:v>Lorraine</c:v>
                </c:pt>
                <c:pt idx="3">
                  <c:v>Haute Normandie</c:v>
                </c:pt>
                <c:pt idx="4">
                  <c:v>Aquitaine</c:v>
                </c:pt>
                <c:pt idx="5">
                  <c:v>Franche-Comté</c:v>
                </c:pt>
                <c:pt idx="6">
                  <c:v>Bretagne</c:v>
                </c:pt>
                <c:pt idx="7">
                  <c:v>Bourgogne</c:v>
                </c:pt>
                <c:pt idx="8">
                  <c:v>Nord Pas de Calais</c:v>
                </c:pt>
                <c:pt idx="9">
                  <c:v>Guadeloupe</c:v>
                </c:pt>
                <c:pt idx="10">
                  <c:v>Martinique</c:v>
                </c:pt>
                <c:pt idx="11">
                  <c:v>Rhône Alpes</c:v>
                </c:pt>
                <c:pt idx="12">
                  <c:v>Alsace</c:v>
                </c:pt>
                <c:pt idx="13">
                  <c:v>Picardie</c:v>
                </c:pt>
                <c:pt idx="14">
                  <c:v>Limousin</c:v>
                </c:pt>
                <c:pt idx="15">
                  <c:v>Provence Alpes Côte d'Azur</c:v>
                </c:pt>
                <c:pt idx="16">
                  <c:v>Pays de la Loire</c:v>
                </c:pt>
                <c:pt idx="17">
                  <c:v>FRANCE ENTIERE</c:v>
                </c:pt>
                <c:pt idx="18">
                  <c:v>FRANCE METROPOLITAINE</c:v>
                </c:pt>
                <c:pt idx="19">
                  <c:v>Ile-de-France</c:v>
                </c:pt>
                <c:pt idx="20">
                  <c:v>Auvergne</c:v>
                </c:pt>
                <c:pt idx="21">
                  <c:v>Languedoc-Roussillon</c:v>
                </c:pt>
                <c:pt idx="22">
                  <c:v>Champagne-Ardenne</c:v>
                </c:pt>
                <c:pt idx="23">
                  <c:v>Basse-Normandie</c:v>
                </c:pt>
                <c:pt idx="24">
                  <c:v>Poitou-Charentes</c:v>
                </c:pt>
                <c:pt idx="25">
                  <c:v>Centre</c:v>
                </c:pt>
                <c:pt idx="26">
                  <c:v>Midi Pyrénées</c:v>
                </c:pt>
              </c:strCache>
            </c:strRef>
          </c:cat>
          <c:val>
            <c:numRef>
              <c:f>Calculs!$BD$2:$BD$28</c:f>
              <c:numCache>
                <c:ptCount val="27"/>
                <c:pt idx="0">
                  <c:v>-12.476722532588454</c:v>
                </c:pt>
                <c:pt idx="1">
                  <c:v>-8.474576271186441</c:v>
                </c:pt>
                <c:pt idx="2">
                  <c:v>-8.322289954943017</c:v>
                </c:pt>
                <c:pt idx="3">
                  <c:v>-7.605210420841684</c:v>
                </c:pt>
                <c:pt idx="4">
                  <c:v>-5.695243865495304</c:v>
                </c:pt>
                <c:pt idx="5">
                  <c:v>-2.7777777777777777</c:v>
                </c:pt>
                <c:pt idx="6">
                  <c:v>-2.598752598752599</c:v>
                </c:pt>
                <c:pt idx="7">
                  <c:v>-2.237613212573255</c:v>
                </c:pt>
                <c:pt idx="8">
                  <c:v>-2.157068062827225</c:v>
                </c:pt>
                <c:pt idx="9">
                  <c:v>-1.3953488372093024</c:v>
                </c:pt>
                <c:pt idx="10">
                  <c:v>-1.342281879194631</c:v>
                </c:pt>
                <c:pt idx="11">
                  <c:v>-1.1083303539506615</c:v>
                </c:pt>
                <c:pt idx="12">
                  <c:v>-0.8413001912045889</c:v>
                </c:pt>
                <c:pt idx="13">
                  <c:v>-0.7641365257259297</c:v>
                </c:pt>
                <c:pt idx="14">
                  <c:v>-0.7281553398058253</c:v>
                </c:pt>
                <c:pt idx="15">
                  <c:v>0.21281123643328367</c:v>
                </c:pt>
                <c:pt idx="16">
                  <c:v>0.3321678321678322</c:v>
                </c:pt>
                <c:pt idx="17">
                  <c:v>0.39324</c:v>
                </c:pt>
                <c:pt idx="18">
                  <c:v>0.416991</c:v>
                </c:pt>
                <c:pt idx="19">
                  <c:v>1.667203089797232</c:v>
                </c:pt>
                <c:pt idx="20">
                  <c:v>2.6334519572953736</c:v>
                </c:pt>
                <c:pt idx="21">
                  <c:v>3.5944700460829493</c:v>
                </c:pt>
                <c:pt idx="22">
                  <c:v>3.5996055226824457</c:v>
                </c:pt>
                <c:pt idx="23">
                  <c:v>4.96742671009772</c:v>
                </c:pt>
                <c:pt idx="24">
                  <c:v>5.046197583511017</c:v>
                </c:pt>
                <c:pt idx="25">
                  <c:v>8.377625917489244</c:v>
                </c:pt>
                <c:pt idx="26">
                  <c:v>18.733723958333332</c:v>
                </c:pt>
              </c:numCache>
            </c:numRef>
          </c:val>
        </c:ser>
        <c:axId val="64804588"/>
        <c:axId val="46370381"/>
      </c:barChart>
      <c:catAx>
        <c:axId val="64804588"/>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46370381"/>
        <c:crosses val="autoZero"/>
        <c:auto val="1"/>
        <c:lblOffset val="100"/>
        <c:tickLblSkip val="1"/>
        <c:noMultiLvlLbl val="0"/>
      </c:catAx>
      <c:valAx>
        <c:axId val="46370381"/>
        <c:scaling>
          <c:orientation val="minMax"/>
          <c:max val="2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480458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d'entrées de demandeurs d'emplois régionaux des catégories A+B+C inscrits à Pôle Emploi 
</a:t>
            </a:r>
            <a:r>
              <a:rPr lang="en-US" cap="none" sz="950" b="0" i="0" u="none" baseline="0">
                <a:solidFill>
                  <a:srgbClr val="000000"/>
                </a:solidFill>
              </a:rPr>
              <a:t>(évolution en %) M9-2012 à M11-2012/M9-2011 à M11-2011 - STMT Pôle Emploi Dares</a:t>
            </a:r>
          </a:p>
        </c:rich>
      </c:tx>
      <c:layout>
        <c:manualLayout>
          <c:xMode val="factor"/>
          <c:yMode val="factor"/>
          <c:x val="0.03175"/>
          <c:y val="0.00475"/>
        </c:manualLayout>
      </c:layout>
      <c:spPr>
        <a:noFill/>
        <a:ln>
          <a:noFill/>
        </a:ln>
      </c:spPr>
    </c:title>
    <c:plotArea>
      <c:layout>
        <c:manualLayout>
          <c:xMode val="edge"/>
          <c:yMode val="edge"/>
          <c:x val="0.0115"/>
          <c:y val="0"/>
          <c:w val="0.97075"/>
          <c:h val="0.992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800000"/>
              </a:solidFill>
              <a:ln w="12700">
                <a:solidFill>
                  <a:srgbClr val="000000"/>
                </a:solidFill>
              </a:ln>
            </c:spPr>
          </c:dPt>
          <c:dPt>
            <c:idx val="14"/>
            <c:invertIfNegative val="0"/>
            <c:spPr>
              <a:solidFill>
                <a:srgbClr val="800000"/>
              </a:solidFill>
              <a:ln w="12700">
                <a:solidFill>
                  <a:srgbClr val="000000"/>
                </a:solidFill>
              </a:ln>
            </c:spPr>
          </c:dPt>
          <c:cat>
            <c:strRef>
              <c:f>Calculs!$AI$3:$AI$29</c:f>
              <c:strCache>
                <c:ptCount val="27"/>
                <c:pt idx="0">
                  <c:v>Centre</c:v>
                </c:pt>
                <c:pt idx="1">
                  <c:v>Guyane</c:v>
                </c:pt>
                <c:pt idx="2">
                  <c:v>Nord Pas de Calais</c:v>
                </c:pt>
                <c:pt idx="3">
                  <c:v>Languedoc-Roussillon</c:v>
                </c:pt>
                <c:pt idx="4">
                  <c:v>Franche-Comté</c:v>
                </c:pt>
                <c:pt idx="5">
                  <c:v>Champagne-Ardenne</c:v>
                </c:pt>
                <c:pt idx="6">
                  <c:v>Poitou-Charentes</c:v>
                </c:pt>
                <c:pt idx="7">
                  <c:v>Alsace</c:v>
                </c:pt>
                <c:pt idx="8">
                  <c:v>Basse-Normandie</c:v>
                </c:pt>
                <c:pt idx="9">
                  <c:v>Haute Normandie</c:v>
                </c:pt>
                <c:pt idx="10">
                  <c:v>Aquitaine</c:v>
                </c:pt>
                <c:pt idx="11">
                  <c:v>Rhône Alpes</c:v>
                </c:pt>
                <c:pt idx="12">
                  <c:v>Bourgogne</c:v>
                </c:pt>
                <c:pt idx="13">
                  <c:v>FRANCE ENTIERE</c:v>
                </c:pt>
                <c:pt idx="14">
                  <c:v>FRANCE METROPOLITAINE</c:v>
                </c:pt>
                <c:pt idx="15">
                  <c:v>Lorraine</c:v>
                </c:pt>
                <c:pt idx="16">
                  <c:v>Picardie</c:v>
                </c:pt>
                <c:pt idx="17">
                  <c:v>Pays de la Loire</c:v>
                </c:pt>
                <c:pt idx="18">
                  <c:v>Auvergne</c:v>
                </c:pt>
                <c:pt idx="19">
                  <c:v>Midi Pyrénées</c:v>
                </c:pt>
                <c:pt idx="20">
                  <c:v>Limousin</c:v>
                </c:pt>
                <c:pt idx="21">
                  <c:v>Guadeloupe</c:v>
                </c:pt>
                <c:pt idx="22">
                  <c:v>Ile-de-France</c:v>
                </c:pt>
                <c:pt idx="23">
                  <c:v>Réunion</c:v>
                </c:pt>
                <c:pt idx="24">
                  <c:v>Bretagne</c:v>
                </c:pt>
                <c:pt idx="25">
                  <c:v>Provence Alpes Côte d'Azur</c:v>
                </c:pt>
                <c:pt idx="26">
                  <c:v>Corse</c:v>
                </c:pt>
              </c:strCache>
            </c:strRef>
          </c:cat>
          <c:val>
            <c:numRef>
              <c:f>Calculs!$AJ$3:$AJ$29</c:f>
              <c:numCache>
                <c:ptCount val="27"/>
                <c:pt idx="0">
                  <c:v>-3.0303030303030223</c:v>
                </c:pt>
                <c:pt idx="1">
                  <c:v>-3.000000000000007</c:v>
                </c:pt>
                <c:pt idx="2">
                  <c:v>-2.434928631402188</c:v>
                </c:pt>
                <c:pt idx="3">
                  <c:v>-2.3738872403561024</c:v>
                </c:pt>
                <c:pt idx="4">
                  <c:v>-2.040816326530617</c:v>
                </c:pt>
                <c:pt idx="5">
                  <c:v>-1.960784313725498</c:v>
                </c:pt>
                <c:pt idx="6">
                  <c:v>-1.6701461377870506</c:v>
                </c:pt>
                <c:pt idx="7">
                  <c:v>-1.5053763440860277</c:v>
                </c:pt>
                <c:pt idx="8">
                  <c:v>-1.0230179028132955</c:v>
                </c:pt>
                <c:pt idx="9">
                  <c:v>-0.5870841487279926</c:v>
                </c:pt>
                <c:pt idx="10">
                  <c:v>-0.5076142131979695</c:v>
                </c:pt>
                <c:pt idx="11">
                  <c:v>-0.11481056257175008</c:v>
                </c:pt>
                <c:pt idx="12">
                  <c:v>0</c:v>
                </c:pt>
                <c:pt idx="13">
                  <c:v>0.13022952954582945</c:v>
                </c:pt>
                <c:pt idx="14">
                  <c:v>0.17545845596556947</c:v>
                </c:pt>
                <c:pt idx="15">
                  <c:v>0.6837606837606813</c:v>
                </c:pt>
                <c:pt idx="16">
                  <c:v>0.7692307692307802</c:v>
                </c:pt>
                <c:pt idx="17">
                  <c:v>0.8171603677221625</c:v>
                </c:pt>
                <c:pt idx="18">
                  <c:v>0.9523809523809432</c:v>
                </c:pt>
                <c:pt idx="19">
                  <c:v>1.132502831257078</c:v>
                </c:pt>
                <c:pt idx="20">
                  <c:v>1.2345679012345636</c:v>
                </c:pt>
                <c:pt idx="21">
                  <c:v>1.724137931034487</c:v>
                </c:pt>
                <c:pt idx="22">
                  <c:v>1.7942966997757201</c:v>
                </c:pt>
                <c:pt idx="23">
                  <c:v>1.8072289156626333</c:v>
                </c:pt>
                <c:pt idx="24">
                  <c:v>2.097902097902095</c:v>
                </c:pt>
                <c:pt idx="25">
                  <c:v>2.1685254027261642</c:v>
                </c:pt>
                <c:pt idx="26">
                  <c:v>4.8</c:v>
                </c:pt>
              </c:numCache>
            </c:numRef>
          </c:val>
        </c:ser>
        <c:axId val="14680246"/>
        <c:axId val="65013351"/>
      </c:barChart>
      <c:catAx>
        <c:axId val="14680246"/>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65013351"/>
        <c:crosses val="autoZero"/>
        <c:auto val="1"/>
        <c:lblOffset val="100"/>
        <c:tickLblSkip val="1"/>
        <c:noMultiLvlLbl val="0"/>
      </c:catAx>
      <c:valAx>
        <c:axId val="65013351"/>
        <c:scaling>
          <c:orientation val="minMax"/>
          <c:max val="6"/>
          <c:min val="-5"/>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468024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de sorties de demandeurs d'emplois régionaux des catégories A+B+C inscrits à Pôle Emploi 
</a:t>
            </a:r>
            <a:r>
              <a:rPr lang="en-US" cap="none" sz="950" b="0" i="0" u="none" baseline="0">
                <a:solidFill>
                  <a:srgbClr val="000000"/>
                </a:solidFill>
              </a:rPr>
              <a:t>(évolution en %) M9-2012 à M11-2012/M9-2011 à M11-2011 - STMT Pôle Emploi Dares</a:t>
            </a:r>
          </a:p>
        </c:rich>
      </c:tx>
      <c:layout>
        <c:manualLayout>
          <c:xMode val="factor"/>
          <c:yMode val="factor"/>
          <c:x val="0.02075"/>
          <c:y val="-0.00975"/>
        </c:manualLayout>
      </c:layout>
      <c:spPr>
        <a:noFill/>
        <a:ln>
          <a:noFill/>
        </a:ln>
      </c:spPr>
    </c:title>
    <c:plotArea>
      <c:layout>
        <c:manualLayout>
          <c:xMode val="edge"/>
          <c:yMode val="edge"/>
          <c:x val="0.016"/>
          <c:y val="0.0065"/>
          <c:w val="0.96825"/>
          <c:h val="0.96925"/>
        </c:manualLayout>
      </c:layout>
      <c:barChart>
        <c:barDir val="col"/>
        <c:grouping val="clustered"/>
        <c:varyColors val="0"/>
        <c:ser>
          <c:idx val="0"/>
          <c:order val="0"/>
          <c:tx>
            <c:strRef>
              <c:f>Calculs!$AL$1</c:f>
              <c:strCache>
                <c:ptCount val="1"/>
                <c:pt idx="0">
                  <c:v>(évol°/M9-2011 à M11-2011)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800000"/>
              </a:solidFill>
              <a:ln w="12700">
                <a:solidFill>
                  <a:srgbClr val="000000"/>
                </a:solidFill>
              </a:ln>
            </c:spPr>
          </c:dPt>
          <c:dPt>
            <c:idx val="14"/>
            <c:invertIfNegative val="0"/>
            <c:spPr>
              <a:solidFill>
                <a:srgbClr val="800000"/>
              </a:solidFill>
              <a:ln w="12700">
                <a:solidFill>
                  <a:srgbClr val="000000"/>
                </a:solidFill>
              </a:ln>
            </c:spPr>
          </c:dPt>
          <c:cat>
            <c:strRef>
              <c:f>Calculs!$AK$2:$AK$29</c:f>
              <c:strCache>
                <c:ptCount val="28"/>
                <c:pt idx="0">
                  <c:v>Guyane</c:v>
                </c:pt>
                <c:pt idx="1">
                  <c:v>Languedoc-Roussillon</c:v>
                </c:pt>
                <c:pt idx="2">
                  <c:v>Réunion</c:v>
                </c:pt>
                <c:pt idx="3">
                  <c:v>Poitou-Charentes</c:v>
                </c:pt>
                <c:pt idx="4">
                  <c:v>Nord Pas de Calais</c:v>
                </c:pt>
                <c:pt idx="5">
                  <c:v>Franche-Comté</c:v>
                </c:pt>
                <c:pt idx="6">
                  <c:v>Alsace</c:v>
                </c:pt>
                <c:pt idx="7">
                  <c:v>Rhône Alpes</c:v>
                </c:pt>
                <c:pt idx="8">
                  <c:v>Centre</c:v>
                </c:pt>
                <c:pt idx="9">
                  <c:v>Martinique</c:v>
                </c:pt>
                <c:pt idx="10">
                  <c:v>Aquitaine</c:v>
                </c:pt>
                <c:pt idx="11">
                  <c:v>Bretagne</c:v>
                </c:pt>
                <c:pt idx="12">
                  <c:v>Corse</c:v>
                </c:pt>
                <c:pt idx="13">
                  <c:v>FRANCE ENTIERE</c:v>
                </c:pt>
                <c:pt idx="14">
                  <c:v>FRANCE METROPOLITAINE</c:v>
                </c:pt>
                <c:pt idx="15">
                  <c:v>Lorraine</c:v>
                </c:pt>
                <c:pt idx="16">
                  <c:v>Bourgogne</c:v>
                </c:pt>
                <c:pt idx="17">
                  <c:v>Guadeloupe</c:v>
                </c:pt>
                <c:pt idx="18">
                  <c:v>Ile-de-France</c:v>
                </c:pt>
                <c:pt idx="19">
                  <c:v>Pays de la Loire</c:v>
                </c:pt>
                <c:pt idx="20">
                  <c:v>Auvergne</c:v>
                </c:pt>
                <c:pt idx="21">
                  <c:v>Provence Alpes Côte d'Azur</c:v>
                </c:pt>
                <c:pt idx="22">
                  <c:v>Basse-Normandie</c:v>
                </c:pt>
                <c:pt idx="23">
                  <c:v>Champagne-Ardenne</c:v>
                </c:pt>
                <c:pt idx="24">
                  <c:v>Haute Normandie</c:v>
                </c:pt>
                <c:pt idx="25">
                  <c:v>Limousin</c:v>
                </c:pt>
                <c:pt idx="26">
                  <c:v>Picardie</c:v>
                </c:pt>
                <c:pt idx="27">
                  <c:v>Midi Pyrénées</c:v>
                </c:pt>
              </c:strCache>
            </c:strRef>
          </c:cat>
          <c:val>
            <c:numRef>
              <c:f>Calculs!$AL$2:$AL$29</c:f>
              <c:numCache>
                <c:ptCount val="28"/>
                <c:pt idx="0">
                  <c:v>-12</c:v>
                </c:pt>
                <c:pt idx="1">
                  <c:v>-6.6750629722922055</c:v>
                </c:pt>
                <c:pt idx="2">
                  <c:v>-4.907975460122704</c:v>
                </c:pt>
                <c:pt idx="3">
                  <c:v>-4.797979797979777</c:v>
                </c:pt>
                <c:pt idx="4">
                  <c:v>-4.62962962962963</c:v>
                </c:pt>
                <c:pt idx="5">
                  <c:v>-3.3962264150943344</c:v>
                </c:pt>
                <c:pt idx="6">
                  <c:v>-3.373493975903611</c:v>
                </c:pt>
                <c:pt idx="7">
                  <c:v>-2.8122956180510212</c:v>
                </c:pt>
                <c:pt idx="8">
                  <c:v>-2.3608768971332306</c:v>
                </c:pt>
                <c:pt idx="9">
                  <c:v>-2.2058823529411815</c:v>
                </c:pt>
                <c:pt idx="10">
                  <c:v>-1.8359853121175205</c:v>
                </c:pt>
                <c:pt idx="11">
                  <c:v>-1.5027322404371701</c:v>
                </c:pt>
                <c:pt idx="12">
                  <c:v>-1.4492753623188355</c:v>
                </c:pt>
                <c:pt idx="13">
                  <c:v>-1.2273780449621225</c:v>
                </c:pt>
                <c:pt idx="14">
                  <c:v>-1.0888101797192646</c:v>
                </c:pt>
                <c:pt idx="15">
                  <c:v>-0.9451795841209963</c:v>
                </c:pt>
                <c:pt idx="16">
                  <c:v>-0.8595988538682071</c:v>
                </c:pt>
                <c:pt idx="17">
                  <c:v>0</c:v>
                </c:pt>
                <c:pt idx="18">
                  <c:v>0.32039871840513856</c:v>
                </c:pt>
                <c:pt idx="19">
                  <c:v>0.3508771929824528</c:v>
                </c:pt>
                <c:pt idx="20">
                  <c:v>0.36231884057971525</c:v>
                </c:pt>
                <c:pt idx="21">
                  <c:v>0.4640371229698331</c:v>
                </c:pt>
                <c:pt idx="22">
                  <c:v>0.5917159763313694</c:v>
                </c:pt>
                <c:pt idx="23">
                  <c:v>0.6410256410256502</c:v>
                </c:pt>
                <c:pt idx="24">
                  <c:v>1.0940919037199126</c:v>
                </c:pt>
                <c:pt idx="25">
                  <c:v>1.360544217687058</c:v>
                </c:pt>
                <c:pt idx="26">
                  <c:v>1.7857142857142954</c:v>
                </c:pt>
                <c:pt idx="27">
                  <c:v>4.301075268817189</c:v>
                </c:pt>
              </c:numCache>
            </c:numRef>
          </c:val>
        </c:ser>
        <c:axId val="48249248"/>
        <c:axId val="31590049"/>
      </c:barChart>
      <c:catAx>
        <c:axId val="48249248"/>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31590049"/>
        <c:crosses val="autoZero"/>
        <c:auto val="1"/>
        <c:lblOffset val="100"/>
        <c:tickLblSkip val="1"/>
        <c:noMultiLvlLbl val="0"/>
      </c:catAx>
      <c:valAx>
        <c:axId val="31590049"/>
        <c:scaling>
          <c:orientation val="minMax"/>
          <c:max val="15"/>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824924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Le Produit intérieur brut régional par habitant</a:t>
            </a:r>
            <a:r>
              <a:rPr lang="en-US" cap="none" sz="1450" b="0" i="0" u="none" baseline="0">
                <a:solidFill>
                  <a:srgbClr val="000000"/>
                </a:solidFill>
              </a:rPr>
              <a:t>
</a:t>
            </a:r>
            <a:r>
              <a:rPr lang="en-US" cap="none" sz="950" b="0" i="0" u="none" baseline="0">
                <a:solidFill>
                  <a:srgbClr val="000000"/>
                </a:solidFill>
              </a:rPr>
              <a:t>(en euros) 2010 - INSEE comptes régionaux </a:t>
            </a:r>
          </a:p>
        </c:rich>
      </c:tx>
      <c:layout>
        <c:manualLayout>
          <c:xMode val="factor"/>
          <c:yMode val="factor"/>
          <c:x val="0.00325"/>
          <c:y val="0"/>
        </c:manualLayout>
      </c:layout>
      <c:spPr>
        <a:noFill/>
        <a:ln>
          <a:noFill/>
        </a:ln>
      </c:spPr>
    </c:title>
    <c:plotArea>
      <c:layout>
        <c:manualLayout>
          <c:xMode val="edge"/>
          <c:yMode val="edge"/>
          <c:x val="0.016"/>
          <c:y val="0.23225"/>
          <c:w val="0.968"/>
          <c:h val="0.73725"/>
        </c:manualLayout>
      </c:layout>
      <c:barChart>
        <c:barDir val="col"/>
        <c:grouping val="clustered"/>
        <c:varyColors val="0"/>
        <c:ser>
          <c:idx val="0"/>
          <c:order val="0"/>
          <c:tx>
            <c:strRef>
              <c:f>Calculs!$H$1</c:f>
              <c:strCache>
                <c:ptCount val="1"/>
                <c:pt idx="0">
                  <c:v>PIB par habitant (€/hab); Insee, comptes régionaux 2010 (provisoires) base 2000 pour la métropole et total France;  CEROM comptes rapides régionaux 2009 base 1995 pour les DOM</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800000"/>
              </a:solidFill>
              <a:ln w="12700">
                <a:solidFill>
                  <a:srgbClr val="000000"/>
                </a:solidFill>
              </a:ln>
            </c:spPr>
          </c:dPt>
          <c:dPt>
            <c:idx val="26"/>
            <c:invertIfNegative val="0"/>
            <c:spPr>
              <a:solidFill>
                <a:srgbClr val="800000"/>
              </a:solidFill>
              <a:ln w="12700">
                <a:solidFill>
                  <a:srgbClr val="000000"/>
                </a:solidFill>
              </a:ln>
            </c:spPr>
          </c:dPt>
          <c:cat>
            <c:strRef>
              <c:f>Calculs!$G$2:$G$29</c:f>
              <c:strCache>
                <c:ptCount val="28"/>
                <c:pt idx="0">
                  <c:v>Guyane</c:v>
                </c:pt>
                <c:pt idx="1">
                  <c:v>Réunion</c:v>
                </c:pt>
                <c:pt idx="2">
                  <c:v>Guadeloupe</c:v>
                </c:pt>
                <c:pt idx="3">
                  <c:v>Martinique</c:v>
                </c:pt>
                <c:pt idx="4">
                  <c:v>Picardie</c:v>
                </c:pt>
                <c:pt idx="5">
                  <c:v>Limousin</c:v>
                </c:pt>
                <c:pt idx="6">
                  <c:v>Basse-Normandie</c:v>
                </c:pt>
                <c:pt idx="7">
                  <c:v>Lorraine</c:v>
                </c:pt>
                <c:pt idx="8">
                  <c:v>Languedoc-Roussillon</c:v>
                </c:pt>
                <c:pt idx="9">
                  <c:v>Franche-Comté</c:v>
                </c:pt>
                <c:pt idx="10">
                  <c:v>Poitou-Charentes</c:v>
                </c:pt>
                <c:pt idx="11">
                  <c:v>Auvergne</c:v>
                </c:pt>
                <c:pt idx="12">
                  <c:v>Nord Pas de Calais</c:v>
                </c:pt>
                <c:pt idx="13">
                  <c:v>Bretagne</c:v>
                </c:pt>
                <c:pt idx="14">
                  <c:v>Corse</c:v>
                </c:pt>
                <c:pt idx="15">
                  <c:v>Centre</c:v>
                </c:pt>
                <c:pt idx="16">
                  <c:v>Bourgogne</c:v>
                </c:pt>
                <c:pt idx="17">
                  <c:v>Haute Normandie</c:v>
                </c:pt>
                <c:pt idx="18">
                  <c:v>Champagne-Ardenne</c:v>
                </c:pt>
                <c:pt idx="19">
                  <c:v>Pays de la Loire</c:v>
                </c:pt>
                <c:pt idx="20">
                  <c:v>Aquitaine</c:v>
                </c:pt>
                <c:pt idx="21">
                  <c:v>Midi Pyrénées</c:v>
                </c:pt>
                <c:pt idx="22">
                  <c:v>Provence Alpes Côte d'Azur</c:v>
                </c:pt>
                <c:pt idx="23">
                  <c:v>Alsace</c:v>
                </c:pt>
                <c:pt idx="24">
                  <c:v>FRANCE ENTIERE</c:v>
                </c:pt>
                <c:pt idx="25">
                  <c:v>Rhône Alpes</c:v>
                </c:pt>
                <c:pt idx="26">
                  <c:v>FRANCE METROPOLITAINE</c:v>
                </c:pt>
                <c:pt idx="27">
                  <c:v>Ile-de-France</c:v>
                </c:pt>
              </c:strCache>
            </c:strRef>
          </c:cat>
          <c:val>
            <c:numRef>
              <c:f>Calculs!$H$2:$H$29</c:f>
              <c:numCache>
                <c:ptCount val="28"/>
                <c:pt idx="0">
                  <c:v>14028</c:v>
                </c:pt>
                <c:pt idx="1">
                  <c:v>17520</c:v>
                </c:pt>
                <c:pt idx="2">
                  <c:v>18170</c:v>
                </c:pt>
                <c:pt idx="3">
                  <c:v>19160</c:v>
                </c:pt>
                <c:pt idx="4">
                  <c:v>22727</c:v>
                </c:pt>
                <c:pt idx="5">
                  <c:v>23018</c:v>
                </c:pt>
                <c:pt idx="6">
                  <c:v>23309</c:v>
                </c:pt>
                <c:pt idx="7">
                  <c:v>23439</c:v>
                </c:pt>
                <c:pt idx="8">
                  <c:v>23670</c:v>
                </c:pt>
                <c:pt idx="9">
                  <c:v>23714</c:v>
                </c:pt>
                <c:pt idx="10">
                  <c:v>23785</c:v>
                </c:pt>
                <c:pt idx="11">
                  <c:v>24050</c:v>
                </c:pt>
                <c:pt idx="12">
                  <c:v>24344</c:v>
                </c:pt>
                <c:pt idx="13">
                  <c:v>24780</c:v>
                </c:pt>
                <c:pt idx="14">
                  <c:v>24979</c:v>
                </c:pt>
                <c:pt idx="15">
                  <c:v>25238</c:v>
                </c:pt>
                <c:pt idx="16">
                  <c:v>25451</c:v>
                </c:pt>
                <c:pt idx="17">
                  <c:v>25601</c:v>
                </c:pt>
                <c:pt idx="18">
                  <c:v>26262</c:v>
                </c:pt>
                <c:pt idx="19">
                  <c:v>26550</c:v>
                </c:pt>
                <c:pt idx="20">
                  <c:v>26625</c:v>
                </c:pt>
                <c:pt idx="21">
                  <c:v>26718</c:v>
                </c:pt>
                <c:pt idx="22">
                  <c:v>27720</c:v>
                </c:pt>
                <c:pt idx="23">
                  <c:v>27986</c:v>
                </c:pt>
                <c:pt idx="24">
                  <c:v>29784</c:v>
                </c:pt>
                <c:pt idx="25">
                  <c:v>30055</c:v>
                </c:pt>
                <c:pt idx="26">
                  <c:v>30135</c:v>
                </c:pt>
                <c:pt idx="27">
                  <c:v>48378</c:v>
                </c:pt>
              </c:numCache>
            </c:numRef>
          </c:val>
        </c:ser>
        <c:axId val="47582278"/>
        <c:axId val="25587319"/>
      </c:barChart>
      <c:catAx>
        <c:axId val="4758227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0" u="none" baseline="0">
                <a:solidFill>
                  <a:srgbClr val="000000"/>
                </a:solidFill>
              </a:defRPr>
            </a:pPr>
          </a:p>
        </c:txPr>
        <c:crossAx val="25587319"/>
        <c:crosses val="autoZero"/>
        <c:auto val="1"/>
        <c:lblOffset val="100"/>
        <c:tickLblSkip val="1"/>
        <c:noMultiLvlLbl val="0"/>
      </c:catAx>
      <c:valAx>
        <c:axId val="255873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758227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Nombre d'entreprises par région</a:t>
            </a:r>
            <a:r>
              <a:rPr lang="en-US" cap="none" sz="1450" b="0" i="0" u="none" baseline="0">
                <a:solidFill>
                  <a:srgbClr val="000000"/>
                </a:solidFill>
              </a:rPr>
              <a:t>
</a:t>
            </a:r>
            <a:r>
              <a:rPr lang="en-US" cap="none" sz="950" b="0" i="0" u="none" baseline="0">
                <a:solidFill>
                  <a:srgbClr val="000000"/>
                </a:solidFill>
              </a:rPr>
              <a:t>(en milliers) 2011 -  INSEE 
</a:t>
            </a:r>
          </a:p>
        </c:rich>
      </c:tx>
      <c:layout>
        <c:manualLayout>
          <c:xMode val="factor"/>
          <c:yMode val="factor"/>
          <c:x val="0.0015"/>
          <c:y val="-0.00925"/>
        </c:manualLayout>
      </c:layout>
      <c:spPr>
        <a:noFill/>
        <a:ln>
          <a:noFill/>
        </a:ln>
      </c:spPr>
    </c:title>
    <c:plotArea>
      <c:layout>
        <c:manualLayout>
          <c:xMode val="edge"/>
          <c:yMode val="edge"/>
          <c:x val="0.016"/>
          <c:y val="0.0035"/>
          <c:w val="0.96825"/>
          <c:h val="0.96575"/>
        </c:manualLayout>
      </c:layout>
      <c:barChart>
        <c:barDir val="col"/>
        <c:grouping val="clustered"/>
        <c:varyColors val="0"/>
        <c:ser>
          <c:idx val="0"/>
          <c:order val="0"/>
          <c:tx>
            <c:strRef>
              <c:f>Calculs!$D$1</c:f>
              <c:strCache>
                <c:ptCount val="1"/>
                <c:pt idx="0">
                  <c:v>Nb d’entreprises                                             Insee (Stocks SIRENE) au 01/01/2011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Calculs!$C$2:$C$27</c:f>
              <c:strCache>
                <c:ptCount val="26"/>
                <c:pt idx="0">
                  <c:v>Guyane</c:v>
                </c:pt>
                <c:pt idx="1">
                  <c:v>Corse</c:v>
                </c:pt>
                <c:pt idx="2">
                  <c:v>Limousin</c:v>
                </c:pt>
                <c:pt idx="3">
                  <c:v>Martinique</c:v>
                </c:pt>
                <c:pt idx="4">
                  <c:v>Guadeloupe</c:v>
                </c:pt>
                <c:pt idx="5">
                  <c:v>Réunion</c:v>
                </c:pt>
                <c:pt idx="6">
                  <c:v>Franche-Comté</c:v>
                </c:pt>
                <c:pt idx="7">
                  <c:v>Champagne-Ardenne</c:v>
                </c:pt>
                <c:pt idx="8">
                  <c:v>Basse-Normandie</c:v>
                </c:pt>
                <c:pt idx="9">
                  <c:v>Auvergne</c:v>
                </c:pt>
                <c:pt idx="10">
                  <c:v>Picardie</c:v>
                </c:pt>
                <c:pt idx="11">
                  <c:v>Haute Normandie</c:v>
                </c:pt>
                <c:pt idx="12">
                  <c:v>Bourgogne</c:v>
                </c:pt>
                <c:pt idx="13">
                  <c:v>Poitou-Charentes</c:v>
                </c:pt>
                <c:pt idx="14">
                  <c:v>Alsace</c:v>
                </c:pt>
                <c:pt idx="15">
                  <c:v>Lorraine</c:v>
                </c:pt>
                <c:pt idx="16">
                  <c:v>Centre</c:v>
                </c:pt>
                <c:pt idx="17">
                  <c:v>Bretagne</c:v>
                </c:pt>
                <c:pt idx="18">
                  <c:v>Nord Pas de Calais</c:v>
                </c:pt>
                <c:pt idx="19">
                  <c:v>Pays de la Loire</c:v>
                </c:pt>
                <c:pt idx="20">
                  <c:v>Midi Pyrénées</c:v>
                </c:pt>
                <c:pt idx="21">
                  <c:v>Languedoc-Roussillon</c:v>
                </c:pt>
                <c:pt idx="22">
                  <c:v>Aquitaine</c:v>
                </c:pt>
                <c:pt idx="23">
                  <c:v>Rhône Alpes</c:v>
                </c:pt>
                <c:pt idx="24">
                  <c:v>Provence Alpes Côte d'Azur</c:v>
                </c:pt>
                <c:pt idx="25">
                  <c:v>Ile-de-France</c:v>
                </c:pt>
              </c:strCache>
            </c:strRef>
          </c:cat>
          <c:val>
            <c:numRef>
              <c:f>Calculs!$D$2:$D$27</c:f>
              <c:numCache>
                <c:ptCount val="26"/>
                <c:pt idx="0">
                  <c:v>10444</c:v>
                </c:pt>
                <c:pt idx="1">
                  <c:v>27171</c:v>
                </c:pt>
                <c:pt idx="2">
                  <c:v>33452</c:v>
                </c:pt>
                <c:pt idx="3">
                  <c:v>34500</c:v>
                </c:pt>
                <c:pt idx="4">
                  <c:v>39362</c:v>
                </c:pt>
                <c:pt idx="5">
                  <c:v>43964</c:v>
                </c:pt>
                <c:pt idx="6">
                  <c:v>49744</c:v>
                </c:pt>
                <c:pt idx="7">
                  <c:v>53759</c:v>
                </c:pt>
                <c:pt idx="8">
                  <c:v>64197</c:v>
                </c:pt>
                <c:pt idx="9">
                  <c:v>64254</c:v>
                </c:pt>
                <c:pt idx="10">
                  <c:v>68837</c:v>
                </c:pt>
                <c:pt idx="11">
                  <c:v>70564</c:v>
                </c:pt>
                <c:pt idx="12">
                  <c:v>74000</c:v>
                </c:pt>
                <c:pt idx="13">
                  <c:v>84149</c:v>
                </c:pt>
                <c:pt idx="14">
                  <c:v>86039</c:v>
                </c:pt>
                <c:pt idx="15">
                  <c:v>91238</c:v>
                </c:pt>
                <c:pt idx="16">
                  <c:v>106845</c:v>
                </c:pt>
                <c:pt idx="17">
                  <c:v>144821</c:v>
                </c:pt>
                <c:pt idx="18">
                  <c:v>146702</c:v>
                </c:pt>
                <c:pt idx="19">
                  <c:v>156146</c:v>
                </c:pt>
                <c:pt idx="20">
                  <c:v>163066</c:v>
                </c:pt>
                <c:pt idx="21">
                  <c:v>171051</c:v>
                </c:pt>
                <c:pt idx="22">
                  <c:v>184359</c:v>
                </c:pt>
                <c:pt idx="23">
                  <c:v>361500</c:v>
                </c:pt>
                <c:pt idx="24">
                  <c:v>370612</c:v>
                </c:pt>
                <c:pt idx="25">
                  <c:v>818691</c:v>
                </c:pt>
              </c:numCache>
            </c:numRef>
          </c:val>
        </c:ser>
        <c:axId val="28959280"/>
        <c:axId val="59306929"/>
      </c:barChart>
      <c:catAx>
        <c:axId val="289592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0" u="none" baseline="0">
                <a:solidFill>
                  <a:srgbClr val="000000"/>
                </a:solidFill>
              </a:defRPr>
            </a:pPr>
          </a:p>
        </c:txPr>
        <c:crossAx val="59306929"/>
        <c:crosses val="autoZero"/>
        <c:auto val="1"/>
        <c:lblOffset val="100"/>
        <c:tickLblSkip val="1"/>
        <c:noMultiLvlLbl val="0"/>
      </c:catAx>
      <c:valAx>
        <c:axId val="593069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895928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du nombre de création d'entreprises 
</a:t>
            </a:r>
            <a:r>
              <a:rPr lang="en-US" cap="none" sz="1450" b="1" i="0" u="none" baseline="0">
                <a:solidFill>
                  <a:srgbClr val="000000"/>
                </a:solidFill>
              </a:rPr>
              <a:t>par région
</a:t>
            </a:r>
            <a:r>
              <a:rPr lang="en-US" cap="none" sz="950" b="0" i="0" u="none" baseline="0">
                <a:solidFill>
                  <a:srgbClr val="000000"/>
                </a:solidFill>
              </a:rPr>
              <a:t>(évolution en %) T3-2012/T3-2011 -  INSEE SIRENE</a:t>
            </a:r>
          </a:p>
        </c:rich>
      </c:tx>
      <c:layout>
        <c:manualLayout>
          <c:xMode val="factor"/>
          <c:yMode val="factor"/>
          <c:x val="-0.016"/>
          <c:y val="0.01825"/>
        </c:manualLayout>
      </c:layout>
      <c:spPr>
        <a:noFill/>
        <a:ln>
          <a:noFill/>
        </a:ln>
      </c:spPr>
    </c:title>
    <c:plotArea>
      <c:layout>
        <c:manualLayout>
          <c:xMode val="edge"/>
          <c:yMode val="edge"/>
          <c:x val="0.016"/>
          <c:y val="0.0205"/>
          <c:w val="0.96825"/>
          <c:h val="0.9795"/>
        </c:manualLayout>
      </c:layout>
      <c:barChart>
        <c:barDir val="col"/>
        <c:grouping val="clustered"/>
        <c:varyColors val="0"/>
        <c:ser>
          <c:idx val="0"/>
          <c:order val="0"/>
          <c:tx>
            <c:strRef>
              <c:f>Calculs!$J$1</c:f>
              <c:strCache>
                <c:ptCount val="1"/>
                <c:pt idx="0">
                  <c:v>(évol°/T3-2011)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800000"/>
              </a:solidFill>
              <a:ln w="12700">
                <a:solidFill>
                  <a:srgbClr val="000000"/>
                </a:solidFill>
              </a:ln>
            </c:spPr>
          </c:dPt>
          <c:dPt>
            <c:idx val="17"/>
            <c:invertIfNegative val="0"/>
            <c:spPr>
              <a:solidFill>
                <a:srgbClr val="800000"/>
              </a:solidFill>
              <a:ln w="12700">
                <a:solidFill>
                  <a:srgbClr val="000000"/>
                </a:solidFill>
              </a:ln>
            </c:spPr>
          </c:dPt>
          <c:cat>
            <c:strRef>
              <c:f>Calculs!$I$2:$I$29</c:f>
              <c:strCache>
                <c:ptCount val="28"/>
                <c:pt idx="0">
                  <c:v>Guadeloupe</c:v>
                </c:pt>
                <c:pt idx="1">
                  <c:v>Réunion</c:v>
                </c:pt>
                <c:pt idx="2">
                  <c:v>Lorraine</c:v>
                </c:pt>
                <c:pt idx="3">
                  <c:v>Bretagne</c:v>
                </c:pt>
                <c:pt idx="4">
                  <c:v>Auvergne</c:v>
                </c:pt>
                <c:pt idx="5">
                  <c:v>Corse</c:v>
                </c:pt>
                <c:pt idx="6">
                  <c:v>Centre</c:v>
                </c:pt>
                <c:pt idx="7">
                  <c:v>Picardie</c:v>
                </c:pt>
                <c:pt idx="8">
                  <c:v>Pays de la Loire</c:v>
                </c:pt>
                <c:pt idx="9">
                  <c:v>Martinique</c:v>
                </c:pt>
                <c:pt idx="10">
                  <c:v>Languedoc-Roussillon</c:v>
                </c:pt>
                <c:pt idx="11">
                  <c:v>Haute Normandie</c:v>
                </c:pt>
                <c:pt idx="12">
                  <c:v>Basse-Normandie</c:v>
                </c:pt>
                <c:pt idx="13">
                  <c:v>Poitou-Charentes</c:v>
                </c:pt>
                <c:pt idx="14">
                  <c:v>Champagne-Ardenne</c:v>
                </c:pt>
                <c:pt idx="15">
                  <c:v>FRANCE ENTIERE</c:v>
                </c:pt>
                <c:pt idx="16">
                  <c:v>Alsace</c:v>
                </c:pt>
                <c:pt idx="17">
                  <c:v>FRANCE METROPOLITAINE</c:v>
                </c:pt>
                <c:pt idx="18">
                  <c:v>Ile-de-France</c:v>
                </c:pt>
                <c:pt idx="19">
                  <c:v>Bourgogne</c:v>
                </c:pt>
                <c:pt idx="20">
                  <c:v>Franche-Comté</c:v>
                </c:pt>
                <c:pt idx="21">
                  <c:v>Midi Pyrénées</c:v>
                </c:pt>
                <c:pt idx="22">
                  <c:v>Rhône Alpes</c:v>
                </c:pt>
                <c:pt idx="23">
                  <c:v>Nord Pas de Calais</c:v>
                </c:pt>
                <c:pt idx="24">
                  <c:v>Provence Alpes Côte d'Azur</c:v>
                </c:pt>
                <c:pt idx="25">
                  <c:v>Limousin</c:v>
                </c:pt>
                <c:pt idx="26">
                  <c:v>Aquitaine</c:v>
                </c:pt>
                <c:pt idx="27">
                  <c:v>Guyane</c:v>
                </c:pt>
              </c:strCache>
            </c:strRef>
          </c:cat>
          <c:val>
            <c:numRef>
              <c:f>Calculs!$J$2:$J$29</c:f>
              <c:numCache>
                <c:ptCount val="28"/>
                <c:pt idx="0">
                  <c:v>-17.372881355932204</c:v>
                </c:pt>
                <c:pt idx="1">
                  <c:v>-13.62704918032787</c:v>
                </c:pt>
                <c:pt idx="2">
                  <c:v>-5.364626990779548</c:v>
                </c:pt>
                <c:pt idx="3">
                  <c:v>-4.98108448928121</c:v>
                </c:pt>
                <c:pt idx="4">
                  <c:v>-4.341085271317829</c:v>
                </c:pt>
                <c:pt idx="5">
                  <c:v>-4.1526374859708195</c:v>
                </c:pt>
                <c:pt idx="6">
                  <c:v>-3.9588281868566906</c:v>
                </c:pt>
                <c:pt idx="7">
                  <c:v>-2.6735982176011883</c:v>
                </c:pt>
                <c:pt idx="8">
                  <c:v>-2.4903154399557277</c:v>
                </c:pt>
                <c:pt idx="9">
                  <c:v>-2.058504875406284</c:v>
                </c:pt>
                <c:pt idx="10">
                  <c:v>-1.8422162846294474</c:v>
                </c:pt>
                <c:pt idx="11">
                  <c:v>-1.6302186878727634</c:v>
                </c:pt>
                <c:pt idx="12">
                  <c:v>-0.7981220657276995</c:v>
                </c:pt>
                <c:pt idx="13">
                  <c:v>-0.7371007371007371</c:v>
                </c:pt>
                <c:pt idx="14">
                  <c:v>-0.6389776357827476</c:v>
                </c:pt>
                <c:pt idx="15">
                  <c:v>0.11227716419962422</c:v>
                </c:pt>
                <c:pt idx="16">
                  <c:v>0.642594859241126</c:v>
                </c:pt>
                <c:pt idx="17">
                  <c:v>0.7188530124309941</c:v>
                </c:pt>
                <c:pt idx="18">
                  <c:v>0.8163265306122449</c:v>
                </c:pt>
                <c:pt idx="19">
                  <c:v>0.9102192800992966</c:v>
                </c:pt>
                <c:pt idx="20">
                  <c:v>1.1411411411411412</c:v>
                </c:pt>
                <c:pt idx="21">
                  <c:v>1.3101160862354893</c:v>
                </c:pt>
                <c:pt idx="22">
                  <c:v>1.774265692560012</c:v>
                </c:pt>
                <c:pt idx="23">
                  <c:v>4.059040590405904</c:v>
                </c:pt>
                <c:pt idx="24">
                  <c:v>4.196484402139929</c:v>
                </c:pt>
                <c:pt idx="25">
                  <c:v>5.984555984555985</c:v>
                </c:pt>
                <c:pt idx="26">
                  <c:v>7.323861139592793</c:v>
                </c:pt>
                <c:pt idx="27">
                  <c:v>11.764705882352942</c:v>
                </c:pt>
              </c:numCache>
            </c:numRef>
          </c:val>
        </c:ser>
        <c:axId val="64000314"/>
        <c:axId val="39131915"/>
      </c:barChart>
      <c:catAx>
        <c:axId val="64000314"/>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39131915"/>
        <c:crosses val="autoZero"/>
        <c:auto val="1"/>
        <c:lblOffset val="100"/>
        <c:tickLblSkip val="1"/>
        <c:noMultiLvlLbl val="0"/>
      </c:catAx>
      <c:valAx>
        <c:axId val="39131915"/>
        <c:scaling>
          <c:orientation val="minMax"/>
          <c:max val="15"/>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4000314"/>
        <c:crossesAt val="1"/>
        <c:crossBetween val="between"/>
        <c:dispUnits/>
        <c:majorUnit val="5"/>
        <c:minorUnit val="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des défaillances d'entreprises par région
</a:t>
            </a:r>
            <a:r>
              <a:rPr lang="en-US" cap="none" sz="950" b="0" i="0" u="none" baseline="0">
                <a:solidFill>
                  <a:srgbClr val="000000"/>
                </a:solidFill>
              </a:rPr>
              <a:t>(évolution en %) M5-2012/M5-2011 - INSEE BODACC</a:t>
            </a:r>
          </a:p>
        </c:rich>
      </c:tx>
      <c:layout>
        <c:manualLayout>
          <c:xMode val="factor"/>
          <c:yMode val="factor"/>
          <c:x val="0.01125"/>
          <c:y val="-0.02125"/>
        </c:manualLayout>
      </c:layout>
      <c:spPr>
        <a:noFill/>
        <a:ln>
          <a:noFill/>
        </a:ln>
      </c:spPr>
    </c:title>
    <c:plotArea>
      <c:layout>
        <c:manualLayout>
          <c:xMode val="edge"/>
          <c:yMode val="edge"/>
          <c:x val="0.016"/>
          <c:y val="0.121"/>
          <c:w val="0.97"/>
          <c:h val="0.799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800000"/>
              </a:solidFill>
              <a:ln w="12700">
                <a:solidFill>
                  <a:srgbClr val="000000"/>
                </a:solidFill>
              </a:ln>
            </c:spPr>
          </c:dPt>
          <c:dPt>
            <c:idx val="12"/>
            <c:invertIfNegative val="0"/>
            <c:spPr>
              <a:solidFill>
                <a:srgbClr val="800000"/>
              </a:solidFill>
              <a:ln w="12700">
                <a:solidFill>
                  <a:srgbClr val="000000"/>
                </a:solidFill>
              </a:ln>
            </c:spPr>
          </c:dPt>
          <c:cat>
            <c:strRef>
              <c:f>Calculs!$K$5:$K$29</c:f>
              <c:strCache>
                <c:ptCount val="25"/>
                <c:pt idx="0">
                  <c:v>Martinique</c:v>
                </c:pt>
                <c:pt idx="1">
                  <c:v>Centre</c:v>
                </c:pt>
                <c:pt idx="2">
                  <c:v>Lorraine</c:v>
                </c:pt>
                <c:pt idx="3">
                  <c:v>Picardie</c:v>
                </c:pt>
                <c:pt idx="4">
                  <c:v>Franche-Comté</c:v>
                </c:pt>
                <c:pt idx="5">
                  <c:v>Pays de la Loire</c:v>
                </c:pt>
                <c:pt idx="6">
                  <c:v>Nord Pas de Calais</c:v>
                </c:pt>
                <c:pt idx="7">
                  <c:v>Midi Pyrénées</c:v>
                </c:pt>
                <c:pt idx="8">
                  <c:v>Champagne-Ardenne</c:v>
                </c:pt>
                <c:pt idx="9">
                  <c:v>Auvergne</c:v>
                </c:pt>
                <c:pt idx="10">
                  <c:v>Languedoc-Roussillon</c:v>
                </c:pt>
                <c:pt idx="11">
                  <c:v>FRANCE ENTIERE</c:v>
                </c:pt>
                <c:pt idx="12">
                  <c:v>FRANCE METROPOLITAINE</c:v>
                </c:pt>
                <c:pt idx="13">
                  <c:v>Corse</c:v>
                </c:pt>
                <c:pt idx="14">
                  <c:v>Poitou-Charentes</c:v>
                </c:pt>
                <c:pt idx="15">
                  <c:v>Provence Alpes Côte d'Azur</c:v>
                </c:pt>
                <c:pt idx="16">
                  <c:v>Aquitaine</c:v>
                </c:pt>
                <c:pt idx="17">
                  <c:v>Basse-Normandie</c:v>
                </c:pt>
                <c:pt idx="18">
                  <c:v>Ile-de-France</c:v>
                </c:pt>
                <c:pt idx="19">
                  <c:v>Rhône Alpes</c:v>
                </c:pt>
                <c:pt idx="20">
                  <c:v>Haute Normandie</c:v>
                </c:pt>
                <c:pt idx="21">
                  <c:v>Bretagne</c:v>
                </c:pt>
                <c:pt idx="22">
                  <c:v>Bourgogne</c:v>
                </c:pt>
                <c:pt idx="23">
                  <c:v>Limousin</c:v>
                </c:pt>
                <c:pt idx="24">
                  <c:v>Guyane</c:v>
                </c:pt>
              </c:strCache>
            </c:strRef>
          </c:cat>
          <c:val>
            <c:numRef>
              <c:f>Calculs!$L$5:$L$29</c:f>
              <c:numCache>
                <c:ptCount val="25"/>
                <c:pt idx="0">
                  <c:v>-43.75</c:v>
                </c:pt>
                <c:pt idx="1">
                  <c:v>-42.1875</c:v>
                </c:pt>
                <c:pt idx="2">
                  <c:v>-41.040462427745666</c:v>
                </c:pt>
                <c:pt idx="3">
                  <c:v>-40.15748031496063</c:v>
                </c:pt>
                <c:pt idx="4">
                  <c:v>-36.36363636363637</c:v>
                </c:pt>
                <c:pt idx="5">
                  <c:v>-36.0655737704918</c:v>
                </c:pt>
                <c:pt idx="6">
                  <c:v>-33.582089552238806</c:v>
                </c:pt>
                <c:pt idx="7">
                  <c:v>-30.041152263374485</c:v>
                </c:pt>
                <c:pt idx="8">
                  <c:v>-26.582278481012658</c:v>
                </c:pt>
                <c:pt idx="9">
                  <c:v>-26.08695652173913</c:v>
                </c:pt>
                <c:pt idx="10">
                  <c:v>-23.591549295774648</c:v>
                </c:pt>
                <c:pt idx="11">
                  <c:v>-23.30499688990255</c:v>
                </c:pt>
                <c:pt idx="12">
                  <c:v>-22.409023196424773</c:v>
                </c:pt>
                <c:pt idx="13">
                  <c:v>-20.833333333333332</c:v>
                </c:pt>
                <c:pt idx="14">
                  <c:v>-20.72072072072072</c:v>
                </c:pt>
                <c:pt idx="15">
                  <c:v>-19.680851063829788</c:v>
                </c:pt>
                <c:pt idx="16">
                  <c:v>-14.40329218106996</c:v>
                </c:pt>
                <c:pt idx="17">
                  <c:v>-13.861386138613861</c:v>
                </c:pt>
                <c:pt idx="18">
                  <c:v>-13.444444444444445</c:v>
                </c:pt>
                <c:pt idx="19">
                  <c:v>-11.73076923076923</c:v>
                </c:pt>
                <c:pt idx="20">
                  <c:v>-10.526315789473685</c:v>
                </c:pt>
                <c:pt idx="21">
                  <c:v>-9.289617486338798</c:v>
                </c:pt>
                <c:pt idx="22">
                  <c:v>-5.882352941176471</c:v>
                </c:pt>
                <c:pt idx="23">
                  <c:v>7.317073170731708</c:v>
                </c:pt>
                <c:pt idx="24">
                  <c:v>16.666666666666668</c:v>
                </c:pt>
              </c:numCache>
            </c:numRef>
          </c:val>
        </c:ser>
        <c:axId val="16642916"/>
        <c:axId val="15568517"/>
      </c:barChart>
      <c:catAx>
        <c:axId val="16642916"/>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15568517"/>
        <c:crosses val="autoZero"/>
        <c:auto val="1"/>
        <c:lblOffset val="100"/>
        <c:tickLblSkip val="1"/>
        <c:noMultiLvlLbl val="0"/>
      </c:catAx>
      <c:valAx>
        <c:axId val="15568517"/>
        <c:scaling>
          <c:orientation val="minMax"/>
          <c:max val="3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664291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Effectifs des emplois salariés par région
</a:t>
            </a:r>
            <a:r>
              <a:rPr lang="en-US" cap="none" sz="950" b="0" i="0" u="none" baseline="0">
                <a:solidFill>
                  <a:srgbClr val="000000"/>
                </a:solidFill>
              </a:rPr>
              <a:t>(en milliers) - T3-2012 - INSEE 
</a:t>
            </a:r>
          </a:p>
        </c:rich>
      </c:tx>
      <c:layout>
        <c:manualLayout>
          <c:xMode val="factor"/>
          <c:yMode val="factor"/>
          <c:x val="0"/>
          <c:y val="0.077"/>
        </c:manualLayout>
      </c:layout>
      <c:spPr>
        <a:noFill/>
        <a:ln>
          <a:noFill/>
        </a:ln>
      </c:spPr>
    </c:title>
    <c:plotArea>
      <c:layout>
        <c:manualLayout>
          <c:xMode val="edge"/>
          <c:yMode val="edge"/>
          <c:x val="0.016"/>
          <c:y val="0.13725"/>
          <c:w val="0.96825"/>
          <c:h val="0.78325"/>
        </c:manualLayout>
      </c:layout>
      <c:barChart>
        <c:barDir val="col"/>
        <c:grouping val="clustered"/>
        <c:varyColors val="0"/>
        <c:ser>
          <c:idx val="0"/>
          <c:order val="0"/>
          <c:tx>
            <c:strRef>
              <c:f>Calculs!$N$1</c:f>
              <c:strCache>
                <c:ptCount val="1"/>
                <c:pt idx="0">
                  <c:v>Nb d’emplois salariés, CVS                              (en milliers),                                                                  Insee, estimations d'emploi - T3-2012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Calculs!$M$2:$M$23</c:f>
              <c:strCache>
                <c:ptCount val="22"/>
                <c:pt idx="0">
                  <c:v>Corse</c:v>
                </c:pt>
                <c:pt idx="1">
                  <c:v>Limousin</c:v>
                </c:pt>
                <c:pt idx="2">
                  <c:v>Franche-Comté</c:v>
                </c:pt>
                <c:pt idx="3">
                  <c:v>Auvergne</c:v>
                </c:pt>
                <c:pt idx="4">
                  <c:v>Champagne-Ardenne</c:v>
                </c:pt>
                <c:pt idx="5">
                  <c:v>Basse-Normandie</c:v>
                </c:pt>
                <c:pt idx="6">
                  <c:v>Bourgogne</c:v>
                </c:pt>
                <c:pt idx="7">
                  <c:v>Poitou-Charentes</c:v>
                </c:pt>
                <c:pt idx="8">
                  <c:v>Picardie</c:v>
                </c:pt>
                <c:pt idx="9">
                  <c:v>Haute Normandie</c:v>
                </c:pt>
                <c:pt idx="10">
                  <c:v>Lorraine</c:v>
                </c:pt>
                <c:pt idx="11">
                  <c:v>Alsace</c:v>
                </c:pt>
                <c:pt idx="12">
                  <c:v>Languedoc-Roussillon</c:v>
                </c:pt>
                <c:pt idx="13">
                  <c:v>Centre</c:v>
                </c:pt>
                <c:pt idx="14">
                  <c:v>Midi Pyrénées</c:v>
                </c:pt>
                <c:pt idx="15">
                  <c:v>Bretagne</c:v>
                </c:pt>
                <c:pt idx="16">
                  <c:v>Aquitaine</c:v>
                </c:pt>
                <c:pt idx="17">
                  <c:v>Nord Pas de Calais</c:v>
                </c:pt>
                <c:pt idx="18">
                  <c:v>Pays de la Loire</c:v>
                </c:pt>
                <c:pt idx="19">
                  <c:v>Provence Alpes Côte d'Azur</c:v>
                </c:pt>
                <c:pt idx="20">
                  <c:v>Rhône Alpes</c:v>
                </c:pt>
                <c:pt idx="21">
                  <c:v>Ile-de-France</c:v>
                </c:pt>
              </c:strCache>
            </c:strRef>
          </c:cat>
          <c:val>
            <c:numRef>
              <c:f>Calculs!$N$2:$N$23</c:f>
              <c:numCache>
                <c:ptCount val="22"/>
                <c:pt idx="0">
                  <c:v>64.25148</c:v>
                </c:pt>
                <c:pt idx="1">
                  <c:v>140.00493</c:v>
                </c:pt>
                <c:pt idx="2">
                  <c:v>252.5095</c:v>
                </c:pt>
                <c:pt idx="3">
                  <c:v>280.20553</c:v>
                </c:pt>
                <c:pt idx="4">
                  <c:v>285.5632</c:v>
                </c:pt>
                <c:pt idx="5">
                  <c:v>316.02320000000003</c:v>
                </c:pt>
                <c:pt idx="6">
                  <c:v>357.46032</c:v>
                </c:pt>
                <c:pt idx="7">
                  <c:v>369.77944</c:v>
                </c:pt>
                <c:pt idx="8">
                  <c:v>373.83775</c:v>
                </c:pt>
                <c:pt idx="9">
                  <c:v>425.06203000000005</c:v>
                </c:pt>
                <c:pt idx="10">
                  <c:v>467.4395</c:v>
                </c:pt>
                <c:pt idx="11">
                  <c:v>475.63687</c:v>
                </c:pt>
                <c:pt idx="12">
                  <c:v>484.93319</c:v>
                </c:pt>
                <c:pt idx="13">
                  <c:v>573.12968</c:v>
                </c:pt>
                <c:pt idx="14">
                  <c:v>661.7979</c:v>
                </c:pt>
                <c:pt idx="15">
                  <c:v>707.56406</c:v>
                </c:pt>
                <c:pt idx="16">
                  <c:v>711.03914</c:v>
                </c:pt>
                <c:pt idx="17">
                  <c:v>872.94627</c:v>
                </c:pt>
                <c:pt idx="18">
                  <c:v>895.59902</c:v>
                </c:pt>
                <c:pt idx="19">
                  <c:v>1117.4756499999999</c:v>
                </c:pt>
                <c:pt idx="20">
                  <c:v>1657.75548</c:v>
                </c:pt>
                <c:pt idx="21">
                  <c:v>4088.87382</c:v>
                </c:pt>
              </c:numCache>
            </c:numRef>
          </c:val>
        </c:ser>
        <c:axId val="5898926"/>
        <c:axId val="53090335"/>
      </c:barChart>
      <c:catAx>
        <c:axId val="58989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0" u="none" baseline="0">
                <a:solidFill>
                  <a:srgbClr val="000000"/>
                </a:solidFill>
              </a:defRPr>
            </a:pPr>
          </a:p>
        </c:txPr>
        <c:crossAx val="53090335"/>
        <c:crosses val="autoZero"/>
        <c:auto val="1"/>
        <c:lblOffset val="100"/>
        <c:tickLblSkip val="1"/>
        <c:noMultiLvlLbl val="0"/>
      </c:catAx>
      <c:valAx>
        <c:axId val="530903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89892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des effectifs des emplois salariés par région</a:t>
            </a:r>
            <a:r>
              <a:rPr lang="en-US" cap="none" sz="1450" b="0" i="0" u="none" baseline="0">
                <a:solidFill>
                  <a:srgbClr val="000000"/>
                </a:solidFill>
              </a:rPr>
              <a:t>
</a:t>
            </a:r>
            <a:r>
              <a:rPr lang="en-US" cap="none" sz="950" b="0" i="0" u="none" baseline="0">
                <a:solidFill>
                  <a:srgbClr val="000000"/>
                </a:solidFill>
              </a:rPr>
              <a:t>(évolution en %) T3-2012/T3-2011 - INSEE</a:t>
            </a:r>
          </a:p>
        </c:rich>
      </c:tx>
      <c:layout>
        <c:manualLayout>
          <c:xMode val="factor"/>
          <c:yMode val="factor"/>
          <c:x val="0.0255"/>
          <c:y val="0.0025"/>
        </c:manualLayout>
      </c:layout>
      <c:spPr>
        <a:noFill/>
        <a:ln>
          <a:noFill/>
        </a:ln>
      </c:spPr>
    </c:title>
    <c:plotArea>
      <c:layout>
        <c:manualLayout>
          <c:xMode val="edge"/>
          <c:yMode val="edge"/>
          <c:x val="0.016"/>
          <c:y val="0.0105"/>
          <c:w val="0.96825"/>
          <c:h val="0.84575"/>
        </c:manualLayout>
      </c:layout>
      <c:barChart>
        <c:barDir val="col"/>
        <c:grouping val="clustered"/>
        <c:varyColors val="0"/>
        <c:ser>
          <c:idx val="0"/>
          <c:order val="0"/>
          <c:tx>
            <c:strRef>
              <c:f>Calculs!$P$1</c:f>
              <c:strCache>
                <c:ptCount val="1"/>
                <c:pt idx="0">
                  <c:v>(évol°/T3-2011)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800000"/>
              </a:solidFill>
              <a:ln w="12700">
                <a:solidFill>
                  <a:srgbClr val="000000"/>
                </a:solidFill>
              </a:ln>
            </c:spPr>
          </c:dPt>
          <c:cat>
            <c:strRef>
              <c:f>Calculs!$O$2:$O$24</c:f>
              <c:strCache>
                <c:ptCount val="23"/>
                <c:pt idx="0">
                  <c:v>Champagne-Ardenne</c:v>
                </c:pt>
                <c:pt idx="1">
                  <c:v>Franche-Comté</c:v>
                </c:pt>
                <c:pt idx="2">
                  <c:v>Lorraine</c:v>
                </c:pt>
                <c:pt idx="3">
                  <c:v>Limousin</c:v>
                </c:pt>
                <c:pt idx="4">
                  <c:v>Bourgogne</c:v>
                </c:pt>
                <c:pt idx="5">
                  <c:v>Picardie</c:v>
                </c:pt>
                <c:pt idx="6">
                  <c:v>Languedoc-Roussillon</c:v>
                </c:pt>
                <c:pt idx="7">
                  <c:v>Centre</c:v>
                </c:pt>
                <c:pt idx="8">
                  <c:v>Nord Pas de Calais</c:v>
                </c:pt>
                <c:pt idx="9">
                  <c:v>Bretagne</c:v>
                </c:pt>
                <c:pt idx="10">
                  <c:v>Alsace</c:v>
                </c:pt>
                <c:pt idx="11">
                  <c:v>Basse-Normandie</c:v>
                </c:pt>
                <c:pt idx="12">
                  <c:v>Poitou-Charentes</c:v>
                </c:pt>
                <c:pt idx="13">
                  <c:v>Aquitaine</c:v>
                </c:pt>
                <c:pt idx="14">
                  <c:v>Haute Normandie</c:v>
                </c:pt>
                <c:pt idx="15">
                  <c:v>Pays de la Loire</c:v>
                </c:pt>
                <c:pt idx="16">
                  <c:v>FRANCE METROPOLITAINE</c:v>
                </c:pt>
                <c:pt idx="17">
                  <c:v>Auvergne</c:v>
                </c:pt>
                <c:pt idx="18">
                  <c:v>Midi Pyrénées</c:v>
                </c:pt>
                <c:pt idx="19">
                  <c:v>Rhône Alpes</c:v>
                </c:pt>
                <c:pt idx="20">
                  <c:v>Provence Alpes Côte d'Azur</c:v>
                </c:pt>
                <c:pt idx="21">
                  <c:v>Ile-de-France</c:v>
                </c:pt>
                <c:pt idx="22">
                  <c:v>Corse</c:v>
                </c:pt>
              </c:strCache>
            </c:strRef>
          </c:cat>
          <c:val>
            <c:numRef>
              <c:f>Calculs!$P$2:$P$24</c:f>
              <c:numCache>
                <c:ptCount val="23"/>
                <c:pt idx="0">
                  <c:v>-2.1389540685027266</c:v>
                </c:pt>
                <c:pt idx="1">
                  <c:v>-1.9748966572833928</c:v>
                </c:pt>
                <c:pt idx="2">
                  <c:v>-1.9102158130747118</c:v>
                </c:pt>
                <c:pt idx="3">
                  <c:v>-1.7472237374840014</c:v>
                </c:pt>
                <c:pt idx="4">
                  <c:v>-1.392171583757363</c:v>
                </c:pt>
                <c:pt idx="5">
                  <c:v>-1.2956111530610663</c:v>
                </c:pt>
                <c:pt idx="6">
                  <c:v>-1.2735713065787695</c:v>
                </c:pt>
                <c:pt idx="7">
                  <c:v>-1.1880815308692378</c:v>
                </c:pt>
                <c:pt idx="8">
                  <c:v>-1.0346528595501434</c:v>
                </c:pt>
                <c:pt idx="9">
                  <c:v>-1.0077436694482242</c:v>
                </c:pt>
                <c:pt idx="10">
                  <c:v>-0.9974689288115385</c:v>
                </c:pt>
                <c:pt idx="11">
                  <c:v>-0.9817254510045118</c:v>
                </c:pt>
                <c:pt idx="12">
                  <c:v>-0.9038138984849117</c:v>
                </c:pt>
                <c:pt idx="13">
                  <c:v>-0.8215886265501648</c:v>
                </c:pt>
                <c:pt idx="14">
                  <c:v>-0.8183045797779659</c:v>
                </c:pt>
                <c:pt idx="15">
                  <c:v>-0.6324414730153841</c:v>
                </c:pt>
                <c:pt idx="16">
                  <c:v>-0.4347587565138824</c:v>
                </c:pt>
                <c:pt idx="17">
                  <c:v>-0.3093444589988768</c:v>
                </c:pt>
                <c:pt idx="18">
                  <c:v>0.010947138107599261</c:v>
                </c:pt>
                <c:pt idx="19">
                  <c:v>0.20115114376901283</c:v>
                </c:pt>
                <c:pt idx="20">
                  <c:v>0.3243208079527453</c:v>
                </c:pt>
                <c:pt idx="21">
                  <c:v>0.3412855008589004</c:v>
                </c:pt>
                <c:pt idx="22">
                  <c:v>1.053622928782667</c:v>
                </c:pt>
              </c:numCache>
            </c:numRef>
          </c:val>
        </c:ser>
        <c:axId val="8050968"/>
        <c:axId val="5349849"/>
      </c:barChart>
      <c:catAx>
        <c:axId val="8050968"/>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5349849"/>
        <c:crosses val="autoZero"/>
        <c:auto val="1"/>
        <c:lblOffset val="100"/>
        <c:tickLblSkip val="1"/>
        <c:noMultiLvlLbl val="0"/>
      </c:catAx>
      <c:valAx>
        <c:axId val="5349849"/>
        <c:scaling>
          <c:orientation val="minMax"/>
          <c:max val="2"/>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805096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7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Evolution des effectifs des emplois en intérim par région</a:t>
            </a:r>
            <a:r>
              <a:rPr lang="en-US" cap="none" sz="1450" b="0" i="0" u="none" baseline="0">
                <a:solidFill>
                  <a:srgbClr val="000000"/>
                </a:solidFill>
              </a:rPr>
              <a:t>
</a:t>
            </a:r>
            <a:r>
              <a:rPr lang="en-US" cap="none" sz="950" b="0" i="0" u="none" baseline="0">
                <a:solidFill>
                  <a:srgbClr val="000000"/>
                </a:solidFill>
              </a:rPr>
              <a:t>(en ETP - évolution en %) M9-2012/M9-2011 - Pôle Emploi DARES</a:t>
            </a:r>
          </a:p>
        </c:rich>
      </c:tx>
      <c:layout>
        <c:manualLayout>
          <c:xMode val="factor"/>
          <c:yMode val="factor"/>
          <c:x val="0.0285"/>
          <c:y val="-0.01925"/>
        </c:manualLayout>
      </c:layout>
      <c:spPr>
        <a:noFill/>
        <a:ln>
          <a:noFill/>
        </a:ln>
      </c:spPr>
    </c:title>
    <c:plotArea>
      <c:layout>
        <c:manualLayout>
          <c:xMode val="edge"/>
          <c:yMode val="edge"/>
          <c:x val="0.01425"/>
          <c:y val="0"/>
          <c:w val="0.968"/>
          <c:h val="0.86025"/>
        </c:manualLayout>
      </c:layout>
      <c:barChart>
        <c:barDir val="col"/>
        <c:grouping val="clustered"/>
        <c:varyColors val="0"/>
        <c:ser>
          <c:idx val="0"/>
          <c:order val="0"/>
          <c:tx>
            <c:strRef>
              <c:f>Calculs!$R$1</c:f>
              <c:strCache>
                <c:ptCount val="1"/>
                <c:pt idx="0">
                  <c:v>(évol°/M9-2011)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800000"/>
              </a:solidFill>
              <a:ln w="12700">
                <a:solidFill>
                  <a:srgbClr val="000000"/>
                </a:solidFill>
              </a:ln>
            </c:spPr>
          </c:dPt>
          <c:dPt>
            <c:idx val="15"/>
            <c:invertIfNegative val="0"/>
            <c:spPr>
              <a:solidFill>
                <a:srgbClr val="800000"/>
              </a:solidFill>
              <a:ln w="12700">
                <a:solidFill>
                  <a:srgbClr val="000000"/>
                </a:solidFill>
              </a:ln>
            </c:spPr>
          </c:dPt>
          <c:cat>
            <c:strRef>
              <c:f>Calculs!$Q$2:$Q$28</c:f>
              <c:strCache>
                <c:ptCount val="27"/>
                <c:pt idx="0">
                  <c:v>Franche-Comté</c:v>
                </c:pt>
                <c:pt idx="1">
                  <c:v>Auvergne</c:v>
                </c:pt>
                <c:pt idx="2">
                  <c:v>Champagne-Ardenne</c:v>
                </c:pt>
                <c:pt idx="3">
                  <c:v>Lorraine</c:v>
                </c:pt>
                <c:pt idx="4">
                  <c:v>Alsace</c:v>
                </c:pt>
                <c:pt idx="5">
                  <c:v>Nord Pas de Calais</c:v>
                </c:pt>
                <c:pt idx="6">
                  <c:v>Languedoc-Roussillon</c:v>
                </c:pt>
                <c:pt idx="7">
                  <c:v>Midi Pyrénées</c:v>
                </c:pt>
                <c:pt idx="8">
                  <c:v>Basse-Normandie</c:v>
                </c:pt>
                <c:pt idx="9">
                  <c:v>Picardie</c:v>
                </c:pt>
                <c:pt idx="10">
                  <c:v>Haute Normandie</c:v>
                </c:pt>
                <c:pt idx="11">
                  <c:v>Pays de la Loire</c:v>
                </c:pt>
                <c:pt idx="12">
                  <c:v>Bourgogne</c:v>
                </c:pt>
                <c:pt idx="13">
                  <c:v>Rhône Alpes</c:v>
                </c:pt>
                <c:pt idx="14">
                  <c:v>FRANCE METROPOLITAINE</c:v>
                </c:pt>
                <c:pt idx="15">
                  <c:v>FRANCE ENTIERE</c:v>
                </c:pt>
                <c:pt idx="16">
                  <c:v>Centre</c:v>
                </c:pt>
                <c:pt idx="17">
                  <c:v>Limousin</c:v>
                </c:pt>
                <c:pt idx="18">
                  <c:v>Bretagne</c:v>
                </c:pt>
                <c:pt idx="19">
                  <c:v>Ile-de-France</c:v>
                </c:pt>
                <c:pt idx="20">
                  <c:v>Aquitaine</c:v>
                </c:pt>
                <c:pt idx="21">
                  <c:v>Provence Alpes Côte d'Azur</c:v>
                </c:pt>
                <c:pt idx="22">
                  <c:v>Poitou-Charentes</c:v>
                </c:pt>
                <c:pt idx="23">
                  <c:v>Réunion</c:v>
                </c:pt>
                <c:pt idx="24">
                  <c:v>Guyane</c:v>
                </c:pt>
                <c:pt idx="25">
                  <c:v>Corse</c:v>
                </c:pt>
                <c:pt idx="26">
                  <c:v>Guadeloupe</c:v>
                </c:pt>
              </c:strCache>
            </c:strRef>
          </c:cat>
          <c:val>
            <c:numRef>
              <c:f>Calculs!$R$2:$R$28</c:f>
              <c:numCache>
                <c:ptCount val="27"/>
                <c:pt idx="0">
                  <c:v>-27.01609550781039</c:v>
                </c:pt>
                <c:pt idx="1">
                  <c:v>-23.44453726763106</c:v>
                </c:pt>
                <c:pt idx="2">
                  <c:v>-23.24447975833901</c:v>
                </c:pt>
                <c:pt idx="3">
                  <c:v>-22.203018962787347</c:v>
                </c:pt>
                <c:pt idx="4">
                  <c:v>-21.449585245401394</c:v>
                </c:pt>
                <c:pt idx="5">
                  <c:v>-20.9180576718905</c:v>
                </c:pt>
                <c:pt idx="6">
                  <c:v>-20.454971114695443</c:v>
                </c:pt>
                <c:pt idx="7">
                  <c:v>-19.686961953641447</c:v>
                </c:pt>
                <c:pt idx="8">
                  <c:v>-19.630962832764844</c:v>
                </c:pt>
                <c:pt idx="9">
                  <c:v>-19.44651831140336</c:v>
                </c:pt>
                <c:pt idx="10">
                  <c:v>-19.41362586360338</c:v>
                </c:pt>
                <c:pt idx="11">
                  <c:v>-19.30503999429236</c:v>
                </c:pt>
                <c:pt idx="12">
                  <c:v>-19.243218958790308</c:v>
                </c:pt>
                <c:pt idx="13">
                  <c:v>-18.81387542469718</c:v>
                </c:pt>
                <c:pt idx="14">
                  <c:v>-18.72284847401793</c:v>
                </c:pt>
                <c:pt idx="15">
                  <c:v>-18.573602458507075</c:v>
                </c:pt>
                <c:pt idx="16">
                  <c:v>-18.12328211572909</c:v>
                </c:pt>
                <c:pt idx="17">
                  <c:v>-18.056802404547767</c:v>
                </c:pt>
                <c:pt idx="18">
                  <c:v>-17.161778917789704</c:v>
                </c:pt>
                <c:pt idx="19">
                  <c:v>-16.250062898646757</c:v>
                </c:pt>
                <c:pt idx="20">
                  <c:v>-15.661526172474227</c:v>
                </c:pt>
                <c:pt idx="21">
                  <c:v>-14.761085722043587</c:v>
                </c:pt>
                <c:pt idx="22">
                  <c:v>-14.609295857741522</c:v>
                </c:pt>
                <c:pt idx="23">
                  <c:v>-8.644306188714602</c:v>
                </c:pt>
                <c:pt idx="24">
                  <c:v>-5.665426154965747</c:v>
                </c:pt>
                <c:pt idx="25">
                  <c:v>-2.3913947984094186</c:v>
                </c:pt>
                <c:pt idx="26">
                  <c:v>-2.130270207793905</c:v>
                </c:pt>
              </c:numCache>
            </c:numRef>
          </c:val>
        </c:ser>
        <c:axId val="48148642"/>
        <c:axId val="30684595"/>
      </c:barChart>
      <c:catAx>
        <c:axId val="48148642"/>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600" b="0" i="0" u="none" baseline="0">
                <a:solidFill>
                  <a:srgbClr val="000000"/>
                </a:solidFill>
              </a:defRPr>
            </a:pPr>
          </a:p>
        </c:txPr>
        <c:crossAx val="30684595"/>
        <c:crosses val="autoZero"/>
        <c:auto val="1"/>
        <c:lblOffset val="100"/>
        <c:tickLblSkip val="1"/>
        <c:noMultiLvlLbl val="0"/>
      </c:catAx>
      <c:valAx>
        <c:axId val="30684595"/>
        <c:scaling>
          <c:orientation val="minMax"/>
          <c:max val="25"/>
          <c:min val="-3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814864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0.9035</cdr:y>
    </cdr:from>
    <cdr:to>
      <cdr:x>0.1615</cdr:x>
      <cdr:y>0.961</cdr:y>
    </cdr:to>
    <cdr:sp>
      <cdr:nvSpPr>
        <cdr:cNvPr id="1" name="Text Box 3"/>
        <cdr:cNvSpPr txBox="1">
          <a:spLocks noChangeArrowheads="1"/>
        </cdr:cNvSpPr>
      </cdr:nvSpPr>
      <cdr:spPr>
        <a:xfrm>
          <a:off x="47625" y="2914650"/>
          <a:ext cx="923925" cy="18097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0.9305</cdr:y>
    </cdr:from>
    <cdr:to>
      <cdr:x>0.426</cdr:x>
      <cdr:y>1</cdr:y>
    </cdr:to>
    <cdr:sp>
      <cdr:nvSpPr>
        <cdr:cNvPr id="1" name="Text Box 1"/>
        <cdr:cNvSpPr txBox="1">
          <a:spLocks noChangeArrowheads="1"/>
        </cdr:cNvSpPr>
      </cdr:nvSpPr>
      <cdr:spPr>
        <a:xfrm>
          <a:off x="0" y="0"/>
          <a:ext cx="2590800" cy="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600" b="0" i="0" u="none" baseline="0">
              <a:solidFill>
                <a:srgbClr val="000000"/>
              </a:solidFill>
            </a:rPr>
            <a:t>Corse, Haute Norma,die, Limousin non disponibles provisoirement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0.927</cdr:y>
    </cdr:from>
    <cdr:to>
      <cdr:x>0.13475</cdr:x>
      <cdr:y>0.98825</cdr:y>
    </cdr:to>
    <cdr:sp>
      <cdr:nvSpPr>
        <cdr:cNvPr id="1" name="Text Box 4"/>
        <cdr:cNvSpPr txBox="1">
          <a:spLocks noChangeArrowheads="1"/>
        </cdr:cNvSpPr>
      </cdr:nvSpPr>
      <cdr:spPr>
        <a:xfrm>
          <a:off x="0" y="2857500"/>
          <a:ext cx="819150" cy="19050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Dom non disponibles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0.9525</cdr:y>
    </cdr:from>
    <cdr:to>
      <cdr:x>0.14075</cdr:x>
      <cdr:y>0.99375</cdr:y>
    </cdr:to>
    <cdr:sp>
      <cdr:nvSpPr>
        <cdr:cNvPr id="1" name="Text Box 3"/>
        <cdr:cNvSpPr txBox="1">
          <a:spLocks noChangeArrowheads="1"/>
        </cdr:cNvSpPr>
      </cdr:nvSpPr>
      <cdr:spPr>
        <a:xfrm>
          <a:off x="0" y="3057525"/>
          <a:ext cx="857250" cy="13335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Dom non disponibles</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0.1835</cdr:x>
      <cdr:y>0.95475</cdr:y>
    </cdr:from>
    <cdr:to>
      <cdr:x>0.3385</cdr:x>
      <cdr:y>0.99325</cdr:y>
    </cdr:to>
    <cdr:sp>
      <cdr:nvSpPr>
        <cdr:cNvPr id="1" name="Text Box 4"/>
        <cdr:cNvSpPr txBox="1">
          <a:spLocks noChangeArrowheads="1"/>
        </cdr:cNvSpPr>
      </cdr:nvSpPr>
      <cdr:spPr>
        <a:xfrm>
          <a:off x="1104900" y="3838575"/>
          <a:ext cx="942975" cy="15240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cdr:y>
    </cdr:from>
    <cdr:to>
      <cdr:x>0.15425</cdr:x>
      <cdr:y>0.9955</cdr:y>
    </cdr:to>
    <cdr:sp>
      <cdr:nvSpPr>
        <cdr:cNvPr id="1" name="Text Box 3"/>
        <cdr:cNvSpPr txBox="1">
          <a:spLocks noChangeArrowheads="1"/>
        </cdr:cNvSpPr>
      </cdr:nvSpPr>
      <cdr:spPr>
        <a:xfrm>
          <a:off x="0" y="3848100"/>
          <a:ext cx="942975" cy="18097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0.911</cdr:y>
    </cdr:from>
    <cdr:to>
      <cdr:x>0.15775</cdr:x>
      <cdr:y>0.986</cdr:y>
    </cdr:to>
    <cdr:sp>
      <cdr:nvSpPr>
        <cdr:cNvPr id="1" name="Text Box 4"/>
        <cdr:cNvSpPr txBox="1">
          <a:spLocks noChangeArrowheads="1"/>
        </cdr:cNvSpPr>
      </cdr:nvSpPr>
      <cdr:spPr>
        <a:xfrm>
          <a:off x="0" y="3667125"/>
          <a:ext cx="962025" cy="30480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latin typeface="Book Antiqua"/>
              <a:ea typeface="Book Antiqua"/>
              <a:cs typeface="Book Antiqua"/>
            </a:rPr>
            <a:t>Guyane non représentée
</a:t>
          </a:r>
          <a:r>
            <a:rPr lang="en-US" cap="none" sz="600" b="0" i="0" u="none" baseline="0">
              <a:solidFill>
                <a:srgbClr val="000000"/>
              </a:solidFill>
              <a:latin typeface="Book Antiqua"/>
              <a:ea typeface="Book Antiqua"/>
              <a:cs typeface="Book Antiqua"/>
            </a:rPr>
            <a:t>Mayotte non disponible</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0.9645</cdr:y>
    </cdr:from>
    <cdr:to>
      <cdr:x>0.138</cdr:x>
      <cdr:y>1</cdr:y>
    </cdr:to>
    <cdr:sp>
      <cdr:nvSpPr>
        <cdr:cNvPr id="1" name="Text Box 1"/>
        <cdr:cNvSpPr txBox="1">
          <a:spLocks noChangeArrowheads="1"/>
        </cdr:cNvSpPr>
      </cdr:nvSpPr>
      <cdr:spPr>
        <a:xfrm>
          <a:off x="0" y="0"/>
          <a:ext cx="838200" cy="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600" b="0" i="0" u="none" baseline="0">
              <a:solidFill>
                <a:srgbClr val="000000"/>
              </a:solidFill>
            </a:rPr>
            <a:t>DOM non disponibles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0.9405</cdr:y>
    </cdr:from>
    <cdr:to>
      <cdr:x>0.15375</cdr:x>
      <cdr:y>0.9865</cdr:y>
    </cdr:to>
    <cdr:sp>
      <cdr:nvSpPr>
        <cdr:cNvPr id="1" name="Text Box 6"/>
        <cdr:cNvSpPr txBox="1">
          <a:spLocks noChangeArrowheads="1"/>
        </cdr:cNvSpPr>
      </cdr:nvSpPr>
      <cdr:spPr>
        <a:xfrm>
          <a:off x="0" y="3800475"/>
          <a:ext cx="933450" cy="19050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cdr:y>
    </cdr:from>
    <cdr:to>
      <cdr:x>0.1545</cdr:x>
      <cdr:y>0.986</cdr:y>
    </cdr:to>
    <cdr:sp>
      <cdr:nvSpPr>
        <cdr:cNvPr id="1" name="Text Box 3"/>
        <cdr:cNvSpPr txBox="1">
          <a:spLocks noChangeArrowheads="1"/>
        </cdr:cNvSpPr>
      </cdr:nvSpPr>
      <cdr:spPr>
        <a:xfrm>
          <a:off x="0" y="3781425"/>
          <a:ext cx="942975" cy="18097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0.93775</cdr:y>
    </cdr:from>
    <cdr:to>
      <cdr:x>0.1545</cdr:x>
      <cdr:y>0.984</cdr:y>
    </cdr:to>
    <cdr:sp>
      <cdr:nvSpPr>
        <cdr:cNvPr id="1" name="Text Box 5"/>
        <cdr:cNvSpPr txBox="1">
          <a:spLocks noChangeArrowheads="1"/>
        </cdr:cNvSpPr>
      </cdr:nvSpPr>
      <cdr:spPr>
        <a:xfrm>
          <a:off x="0" y="3771900"/>
          <a:ext cx="942975" cy="19050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0.903</cdr:y>
    </cdr:from>
    <cdr:to>
      <cdr:x>0.15575</cdr:x>
      <cdr:y>0.961</cdr:y>
    </cdr:to>
    <cdr:sp>
      <cdr:nvSpPr>
        <cdr:cNvPr id="1" name="Text Box 5"/>
        <cdr:cNvSpPr txBox="1">
          <a:spLocks noChangeArrowheads="1"/>
        </cdr:cNvSpPr>
      </cdr:nvSpPr>
      <cdr:spPr>
        <a:xfrm>
          <a:off x="38100" y="2886075"/>
          <a:ext cx="895350" cy="18097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0.942</cdr:y>
    </cdr:from>
    <cdr:to>
      <cdr:x>0.154</cdr:x>
      <cdr:y>0.98825</cdr:y>
    </cdr:to>
    <cdr:sp>
      <cdr:nvSpPr>
        <cdr:cNvPr id="1" name="Text Box 3"/>
        <cdr:cNvSpPr txBox="1">
          <a:spLocks noChangeArrowheads="1"/>
        </cdr:cNvSpPr>
      </cdr:nvSpPr>
      <cdr:spPr>
        <a:xfrm>
          <a:off x="0" y="3790950"/>
          <a:ext cx="933450" cy="19050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0.9285</cdr:y>
    </cdr:from>
    <cdr:to>
      <cdr:x>0.15775</cdr:x>
      <cdr:y>1</cdr:y>
    </cdr:to>
    <cdr:sp>
      <cdr:nvSpPr>
        <cdr:cNvPr id="1" name="Text Box 4"/>
        <cdr:cNvSpPr txBox="1">
          <a:spLocks noChangeArrowheads="1"/>
        </cdr:cNvSpPr>
      </cdr:nvSpPr>
      <cdr:spPr>
        <a:xfrm>
          <a:off x="0" y="3752850"/>
          <a:ext cx="962025" cy="29527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latin typeface="Book Antiqua"/>
              <a:ea typeface="Book Antiqua"/>
              <a:cs typeface="Book Antiqua"/>
            </a:rPr>
            <a:t>Guyane non représentée
</a:t>
          </a:r>
          <a:r>
            <a:rPr lang="en-US" cap="none" sz="600" b="0" i="0" u="none" baseline="0">
              <a:solidFill>
                <a:srgbClr val="000000"/>
              </a:solidFill>
              <a:latin typeface="Book Antiqua"/>
              <a:ea typeface="Book Antiqua"/>
              <a:cs typeface="Book Antiqua"/>
            </a:rPr>
            <a:t>Mayotte non disponible</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0.945</cdr:y>
    </cdr:from>
    <cdr:to>
      <cdr:x>0.3315</cdr:x>
      <cdr:y>0.989</cdr:y>
    </cdr:to>
    <cdr:sp>
      <cdr:nvSpPr>
        <cdr:cNvPr id="1" name="Text Box 4"/>
        <cdr:cNvSpPr txBox="1">
          <a:spLocks noChangeArrowheads="1"/>
        </cdr:cNvSpPr>
      </cdr:nvSpPr>
      <cdr:spPr>
        <a:xfrm>
          <a:off x="1114425" y="3019425"/>
          <a:ext cx="885825" cy="14287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0.909</cdr:y>
    </cdr:from>
    <cdr:to>
      <cdr:x>0.14625</cdr:x>
      <cdr:y>0.96725</cdr:y>
    </cdr:to>
    <cdr:sp>
      <cdr:nvSpPr>
        <cdr:cNvPr id="1" name="Text Box 4"/>
        <cdr:cNvSpPr txBox="1">
          <a:spLocks noChangeArrowheads="1"/>
        </cdr:cNvSpPr>
      </cdr:nvSpPr>
      <cdr:spPr>
        <a:xfrm>
          <a:off x="0" y="2905125"/>
          <a:ext cx="885825" cy="19050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0.8585</cdr:y>
    </cdr:from>
    <cdr:to>
      <cdr:x>0.198</cdr:x>
      <cdr:y>0.96275</cdr:y>
    </cdr:to>
    <cdr:sp>
      <cdr:nvSpPr>
        <cdr:cNvPr id="1" name="Text Box 4"/>
        <cdr:cNvSpPr txBox="1">
          <a:spLocks noChangeArrowheads="1"/>
        </cdr:cNvSpPr>
      </cdr:nvSpPr>
      <cdr:spPr>
        <a:xfrm>
          <a:off x="0" y="3467100"/>
          <a:ext cx="1200150" cy="41910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latin typeface="Book Antiqua"/>
              <a:ea typeface="Book Antiqua"/>
              <a:cs typeface="Book Antiqua"/>
            </a:rPr>
            <a:t>Guyane, Ile-de-France, Martinique, et Corse non représentées
</a:t>
          </a:r>
          <a:r>
            <a:rPr lang="en-US" cap="none" sz="600" b="0" i="0" u="none" baseline="0">
              <a:solidFill>
                <a:srgbClr val="000000"/>
              </a:solidFill>
              <a:latin typeface="Book Antiqua"/>
              <a:ea typeface="Book Antiqua"/>
              <a:cs typeface="Book Antiqua"/>
            </a:rPr>
            <a:t>Mayotte non disponible</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0.93075</cdr:y>
    </cdr:from>
    <cdr:to>
      <cdr:x>0.28725</cdr:x>
      <cdr:y>0.99525</cdr:y>
    </cdr:to>
    <cdr:sp fLocksText="0">
      <cdr:nvSpPr>
        <cdr:cNvPr id="1" name="Text Box 3"/>
        <cdr:cNvSpPr txBox="1">
          <a:spLocks noChangeArrowheads="1"/>
        </cdr:cNvSpPr>
      </cdr:nvSpPr>
      <cdr:spPr>
        <a:xfrm>
          <a:off x="0" y="3019425"/>
          <a:ext cx="1743075" cy="209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0.88925</cdr:y>
    </cdr:from>
    <cdr:to>
      <cdr:x>0.15775</cdr:x>
      <cdr:y>0.9795</cdr:y>
    </cdr:to>
    <cdr:sp>
      <cdr:nvSpPr>
        <cdr:cNvPr id="2" name="Text Box 7"/>
        <cdr:cNvSpPr txBox="1">
          <a:spLocks noChangeArrowheads="1"/>
        </cdr:cNvSpPr>
      </cdr:nvSpPr>
      <cdr:spPr>
        <a:xfrm>
          <a:off x="0" y="2886075"/>
          <a:ext cx="962025" cy="29527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latin typeface="Book Antiqua"/>
              <a:ea typeface="Book Antiqua"/>
              <a:cs typeface="Book Antiqua"/>
            </a:rPr>
            <a:t>Guyane non représentée
</a:t>
          </a:r>
          <a:r>
            <a:rPr lang="en-US" cap="none" sz="600" b="0" i="0" u="none" baseline="0">
              <a:solidFill>
                <a:srgbClr val="000000"/>
              </a:solidFill>
              <a:latin typeface="Book Antiqua"/>
              <a:ea typeface="Book Antiqua"/>
              <a:cs typeface="Book Antiqua"/>
            </a:rPr>
            <a:t>Mayotte non disponible</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cdr:x>
      <cdr:y>0.93</cdr:y>
    </cdr:from>
    <cdr:to>
      <cdr:x>0.38175</cdr:x>
      <cdr:y>0.9935</cdr:y>
    </cdr:to>
    <cdr:sp>
      <cdr:nvSpPr>
        <cdr:cNvPr id="1" name="Text Box 7"/>
        <cdr:cNvSpPr txBox="1">
          <a:spLocks noChangeArrowheads="1"/>
        </cdr:cNvSpPr>
      </cdr:nvSpPr>
      <cdr:spPr>
        <a:xfrm>
          <a:off x="1200150" y="3838575"/>
          <a:ext cx="1114425" cy="26670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latin typeface="Book Antiqua"/>
              <a:ea typeface="Book Antiqua"/>
              <a:cs typeface="Book Antiqua"/>
            </a:rPr>
            <a:t>Martinique non représentée
</a:t>
          </a:r>
          <a:r>
            <a:rPr lang="en-US" cap="none" sz="600" b="0" i="0" u="none" baseline="0">
              <a:solidFill>
                <a:srgbClr val="000000"/>
              </a:solidFill>
              <a:latin typeface="Book Antiqua"/>
              <a:ea typeface="Book Antiqua"/>
              <a:cs typeface="Book Antiqua"/>
            </a:rPr>
            <a:t>Mayotte non disponible</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cdr:y>
    </cdr:from>
    <cdr:to>
      <cdr:x>0.1515</cdr:x>
      <cdr:y>0.986</cdr:y>
    </cdr:to>
    <cdr:sp>
      <cdr:nvSpPr>
        <cdr:cNvPr id="1" name="Text Box 7"/>
        <cdr:cNvSpPr txBox="1">
          <a:spLocks noChangeArrowheads="1"/>
        </cdr:cNvSpPr>
      </cdr:nvSpPr>
      <cdr:spPr>
        <a:xfrm>
          <a:off x="0" y="3781425"/>
          <a:ext cx="923925" cy="18097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7</xdr:col>
      <xdr:colOff>723900</xdr:colOff>
      <xdr:row>20</xdr:row>
      <xdr:rowOff>76200</xdr:rowOff>
    </xdr:to>
    <xdr:graphicFrame>
      <xdr:nvGraphicFramePr>
        <xdr:cNvPr id="1" name="Chart 1"/>
        <xdr:cNvGraphicFramePr/>
      </xdr:nvGraphicFramePr>
      <xdr:xfrm>
        <a:off x="0" y="9525"/>
        <a:ext cx="6057900" cy="3305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114300</xdr:rowOff>
    </xdr:from>
    <xdr:to>
      <xdr:col>7</xdr:col>
      <xdr:colOff>723900</xdr:colOff>
      <xdr:row>40</xdr:row>
      <xdr:rowOff>104775</xdr:rowOff>
    </xdr:to>
    <xdr:graphicFrame>
      <xdr:nvGraphicFramePr>
        <xdr:cNvPr id="2" name="Chart 2"/>
        <xdr:cNvGraphicFramePr/>
      </xdr:nvGraphicFramePr>
      <xdr:xfrm>
        <a:off x="0" y="3352800"/>
        <a:ext cx="6057900" cy="32289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152400</xdr:rowOff>
    </xdr:from>
    <xdr:to>
      <xdr:col>7</xdr:col>
      <xdr:colOff>723900</xdr:colOff>
      <xdr:row>60</xdr:row>
      <xdr:rowOff>114300</xdr:rowOff>
    </xdr:to>
    <xdr:graphicFrame>
      <xdr:nvGraphicFramePr>
        <xdr:cNvPr id="3" name="Chart 3"/>
        <xdr:cNvGraphicFramePr/>
      </xdr:nvGraphicFramePr>
      <xdr:xfrm>
        <a:off x="0" y="6629400"/>
        <a:ext cx="6057900" cy="32004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61</xdr:row>
      <xdr:rowOff>104775</xdr:rowOff>
    </xdr:from>
    <xdr:to>
      <xdr:col>7</xdr:col>
      <xdr:colOff>733425</xdr:colOff>
      <xdr:row>81</xdr:row>
      <xdr:rowOff>38100</xdr:rowOff>
    </xdr:to>
    <xdr:graphicFrame>
      <xdr:nvGraphicFramePr>
        <xdr:cNvPr id="4" name="Chart 4"/>
        <xdr:cNvGraphicFramePr/>
      </xdr:nvGraphicFramePr>
      <xdr:xfrm>
        <a:off x="0" y="9982200"/>
        <a:ext cx="6067425" cy="31718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81</xdr:row>
      <xdr:rowOff>104775</xdr:rowOff>
    </xdr:from>
    <xdr:to>
      <xdr:col>7</xdr:col>
      <xdr:colOff>733425</xdr:colOff>
      <xdr:row>101</xdr:row>
      <xdr:rowOff>66675</xdr:rowOff>
    </xdr:to>
    <xdr:graphicFrame>
      <xdr:nvGraphicFramePr>
        <xdr:cNvPr id="5" name="Chart 5"/>
        <xdr:cNvGraphicFramePr/>
      </xdr:nvGraphicFramePr>
      <xdr:xfrm>
        <a:off x="0" y="13220700"/>
        <a:ext cx="6067425" cy="32004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101</xdr:row>
      <xdr:rowOff>123825</xdr:rowOff>
    </xdr:from>
    <xdr:to>
      <xdr:col>7</xdr:col>
      <xdr:colOff>742950</xdr:colOff>
      <xdr:row>121</xdr:row>
      <xdr:rowOff>95250</xdr:rowOff>
    </xdr:to>
    <xdr:graphicFrame>
      <xdr:nvGraphicFramePr>
        <xdr:cNvPr id="6" name="Chart 6"/>
        <xdr:cNvGraphicFramePr/>
      </xdr:nvGraphicFramePr>
      <xdr:xfrm>
        <a:off x="0" y="16478250"/>
        <a:ext cx="6076950" cy="32099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127</xdr:row>
      <xdr:rowOff>9525</xdr:rowOff>
    </xdr:from>
    <xdr:to>
      <xdr:col>7</xdr:col>
      <xdr:colOff>742950</xdr:colOff>
      <xdr:row>152</xdr:row>
      <xdr:rowOff>0</xdr:rowOff>
    </xdr:to>
    <xdr:graphicFrame>
      <xdr:nvGraphicFramePr>
        <xdr:cNvPr id="7" name="Chart 7"/>
        <xdr:cNvGraphicFramePr/>
      </xdr:nvGraphicFramePr>
      <xdr:xfrm>
        <a:off x="0" y="20574000"/>
        <a:ext cx="6076950" cy="40386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155</xdr:row>
      <xdr:rowOff>152400</xdr:rowOff>
    </xdr:from>
    <xdr:to>
      <xdr:col>7</xdr:col>
      <xdr:colOff>742950</xdr:colOff>
      <xdr:row>180</xdr:row>
      <xdr:rowOff>152400</xdr:rowOff>
    </xdr:to>
    <xdr:graphicFrame>
      <xdr:nvGraphicFramePr>
        <xdr:cNvPr id="8" name="Chart 8"/>
        <xdr:cNvGraphicFramePr/>
      </xdr:nvGraphicFramePr>
      <xdr:xfrm>
        <a:off x="0" y="25250775"/>
        <a:ext cx="6076950" cy="40481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186</xdr:row>
      <xdr:rowOff>0</xdr:rowOff>
    </xdr:from>
    <xdr:to>
      <xdr:col>7</xdr:col>
      <xdr:colOff>742950</xdr:colOff>
      <xdr:row>250</xdr:row>
      <xdr:rowOff>152400</xdr:rowOff>
    </xdr:to>
    <xdr:graphicFrame>
      <xdr:nvGraphicFramePr>
        <xdr:cNvPr id="9" name="Chart 9"/>
        <xdr:cNvGraphicFramePr/>
      </xdr:nvGraphicFramePr>
      <xdr:xfrm>
        <a:off x="0" y="30118050"/>
        <a:ext cx="6076950" cy="40386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202</xdr:row>
      <xdr:rowOff>0</xdr:rowOff>
    </xdr:from>
    <xdr:to>
      <xdr:col>7</xdr:col>
      <xdr:colOff>733425</xdr:colOff>
      <xdr:row>221</xdr:row>
      <xdr:rowOff>114300</xdr:rowOff>
    </xdr:to>
    <xdr:graphicFrame>
      <xdr:nvGraphicFramePr>
        <xdr:cNvPr id="10" name="Chart 10"/>
        <xdr:cNvGraphicFramePr/>
      </xdr:nvGraphicFramePr>
      <xdr:xfrm>
        <a:off x="0" y="32708850"/>
        <a:ext cx="6067425"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222</xdr:row>
      <xdr:rowOff>0</xdr:rowOff>
    </xdr:from>
    <xdr:to>
      <xdr:col>7</xdr:col>
      <xdr:colOff>733425</xdr:colOff>
      <xdr:row>241</xdr:row>
      <xdr:rowOff>133350</xdr:rowOff>
    </xdr:to>
    <xdr:graphicFrame>
      <xdr:nvGraphicFramePr>
        <xdr:cNvPr id="11" name="Chart 11"/>
        <xdr:cNvGraphicFramePr/>
      </xdr:nvGraphicFramePr>
      <xdr:xfrm>
        <a:off x="0" y="32708850"/>
        <a:ext cx="6067425" cy="0"/>
      </xdr:xfrm>
      <a:graphic>
        <a:graphicData uri="http://schemas.openxmlformats.org/drawingml/2006/chart">
          <c:chart xmlns:c="http://schemas.openxmlformats.org/drawingml/2006/chart" r:id="rId11"/>
        </a:graphicData>
      </a:graphic>
    </xdr:graphicFrame>
    <xdr:clientData/>
  </xdr:twoCellAnchor>
  <xdr:twoCellAnchor>
    <xdr:from>
      <xdr:col>0</xdr:col>
      <xdr:colOff>19050</xdr:colOff>
      <xdr:row>284</xdr:row>
      <xdr:rowOff>38100</xdr:rowOff>
    </xdr:from>
    <xdr:to>
      <xdr:col>7</xdr:col>
      <xdr:colOff>752475</xdr:colOff>
      <xdr:row>303</xdr:row>
      <xdr:rowOff>47625</xdr:rowOff>
    </xdr:to>
    <xdr:graphicFrame>
      <xdr:nvGraphicFramePr>
        <xdr:cNvPr id="12" name="Chart 12"/>
        <xdr:cNvGraphicFramePr/>
      </xdr:nvGraphicFramePr>
      <xdr:xfrm>
        <a:off x="19050" y="39547800"/>
        <a:ext cx="6067425" cy="3086100"/>
      </xdr:xfrm>
      <a:graphic>
        <a:graphicData uri="http://schemas.openxmlformats.org/drawingml/2006/chart">
          <c:chart xmlns:c="http://schemas.openxmlformats.org/drawingml/2006/chart" r:id="rId12"/>
        </a:graphicData>
      </a:graphic>
    </xdr:graphicFrame>
    <xdr:clientData/>
  </xdr:twoCellAnchor>
  <xdr:twoCellAnchor>
    <xdr:from>
      <xdr:col>0</xdr:col>
      <xdr:colOff>19050</xdr:colOff>
      <xdr:row>303</xdr:row>
      <xdr:rowOff>104775</xdr:rowOff>
    </xdr:from>
    <xdr:to>
      <xdr:col>8</xdr:col>
      <xdr:colOff>0</xdr:colOff>
      <xdr:row>323</xdr:row>
      <xdr:rowOff>85725</xdr:rowOff>
    </xdr:to>
    <xdr:graphicFrame>
      <xdr:nvGraphicFramePr>
        <xdr:cNvPr id="13" name="Chart 13"/>
        <xdr:cNvGraphicFramePr/>
      </xdr:nvGraphicFramePr>
      <xdr:xfrm>
        <a:off x="19050" y="42691050"/>
        <a:ext cx="6076950" cy="32194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346</xdr:row>
      <xdr:rowOff>0</xdr:rowOff>
    </xdr:from>
    <xdr:to>
      <xdr:col>7</xdr:col>
      <xdr:colOff>733425</xdr:colOff>
      <xdr:row>370</xdr:row>
      <xdr:rowOff>142875</xdr:rowOff>
    </xdr:to>
    <xdr:graphicFrame>
      <xdr:nvGraphicFramePr>
        <xdr:cNvPr id="14" name="Chart 14"/>
        <xdr:cNvGraphicFramePr/>
      </xdr:nvGraphicFramePr>
      <xdr:xfrm>
        <a:off x="0" y="45986700"/>
        <a:ext cx="6067425" cy="402907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372</xdr:row>
      <xdr:rowOff>142875</xdr:rowOff>
    </xdr:from>
    <xdr:to>
      <xdr:col>7</xdr:col>
      <xdr:colOff>742950</xdr:colOff>
      <xdr:row>397</xdr:row>
      <xdr:rowOff>152400</xdr:rowOff>
    </xdr:to>
    <xdr:graphicFrame>
      <xdr:nvGraphicFramePr>
        <xdr:cNvPr id="15" name="Chart 15"/>
        <xdr:cNvGraphicFramePr/>
      </xdr:nvGraphicFramePr>
      <xdr:xfrm>
        <a:off x="0" y="50339625"/>
        <a:ext cx="6076950" cy="405765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256</xdr:row>
      <xdr:rowOff>9525</xdr:rowOff>
    </xdr:from>
    <xdr:to>
      <xdr:col>7</xdr:col>
      <xdr:colOff>742950</xdr:colOff>
      <xdr:row>280</xdr:row>
      <xdr:rowOff>152400</xdr:rowOff>
    </xdr:to>
    <xdr:graphicFrame>
      <xdr:nvGraphicFramePr>
        <xdr:cNvPr id="16" name="Chart 16"/>
        <xdr:cNvGraphicFramePr/>
      </xdr:nvGraphicFramePr>
      <xdr:xfrm>
        <a:off x="0" y="34985325"/>
        <a:ext cx="6076950" cy="4029075"/>
      </xdr:xfrm>
      <a:graphic>
        <a:graphicData uri="http://schemas.openxmlformats.org/drawingml/2006/chart">
          <c:chart xmlns:c="http://schemas.openxmlformats.org/drawingml/2006/chart" r:id="rId16"/>
        </a:graphicData>
      </a:graphic>
    </xdr:graphicFrame>
    <xdr:clientData fLocksWithSheet="0"/>
  </xdr:twoCellAnchor>
  <xdr:twoCellAnchor>
    <xdr:from>
      <xdr:col>0</xdr:col>
      <xdr:colOff>28575</xdr:colOff>
      <xdr:row>323</xdr:row>
      <xdr:rowOff>152400</xdr:rowOff>
    </xdr:from>
    <xdr:to>
      <xdr:col>8</xdr:col>
      <xdr:colOff>0</xdr:colOff>
      <xdr:row>343</xdr:row>
      <xdr:rowOff>133350</xdr:rowOff>
    </xdr:to>
    <xdr:graphicFrame>
      <xdr:nvGraphicFramePr>
        <xdr:cNvPr id="17" name="Chart 17"/>
        <xdr:cNvGraphicFramePr/>
      </xdr:nvGraphicFramePr>
      <xdr:xfrm>
        <a:off x="28575" y="45977175"/>
        <a:ext cx="6067425" cy="9525"/>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482</xdr:row>
      <xdr:rowOff>38100</xdr:rowOff>
    </xdr:from>
    <xdr:to>
      <xdr:col>7</xdr:col>
      <xdr:colOff>723900</xdr:colOff>
      <xdr:row>507</xdr:row>
      <xdr:rowOff>38100</xdr:rowOff>
    </xdr:to>
    <xdr:graphicFrame>
      <xdr:nvGraphicFramePr>
        <xdr:cNvPr id="18" name="Chart 18"/>
        <xdr:cNvGraphicFramePr/>
      </xdr:nvGraphicFramePr>
      <xdr:xfrm>
        <a:off x="0" y="64970025"/>
        <a:ext cx="6057900" cy="4048125"/>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511</xdr:row>
      <xdr:rowOff>19050</xdr:rowOff>
    </xdr:from>
    <xdr:to>
      <xdr:col>7</xdr:col>
      <xdr:colOff>733425</xdr:colOff>
      <xdr:row>536</xdr:row>
      <xdr:rowOff>0</xdr:rowOff>
    </xdr:to>
    <xdr:graphicFrame>
      <xdr:nvGraphicFramePr>
        <xdr:cNvPr id="19" name="Chart 19"/>
        <xdr:cNvGraphicFramePr/>
      </xdr:nvGraphicFramePr>
      <xdr:xfrm>
        <a:off x="0" y="69646800"/>
        <a:ext cx="6067425" cy="4029075"/>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543</xdr:row>
      <xdr:rowOff>19050</xdr:rowOff>
    </xdr:from>
    <xdr:to>
      <xdr:col>7</xdr:col>
      <xdr:colOff>723900</xdr:colOff>
      <xdr:row>568</xdr:row>
      <xdr:rowOff>0</xdr:rowOff>
    </xdr:to>
    <xdr:graphicFrame>
      <xdr:nvGraphicFramePr>
        <xdr:cNvPr id="20" name="Chart 20"/>
        <xdr:cNvGraphicFramePr/>
      </xdr:nvGraphicFramePr>
      <xdr:xfrm>
        <a:off x="0" y="74828400"/>
        <a:ext cx="6057900" cy="402907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571</xdr:row>
      <xdr:rowOff>0</xdr:rowOff>
    </xdr:from>
    <xdr:to>
      <xdr:col>7</xdr:col>
      <xdr:colOff>733425</xdr:colOff>
      <xdr:row>595</xdr:row>
      <xdr:rowOff>142875</xdr:rowOff>
    </xdr:to>
    <xdr:graphicFrame>
      <xdr:nvGraphicFramePr>
        <xdr:cNvPr id="21" name="Chart 21"/>
        <xdr:cNvGraphicFramePr/>
      </xdr:nvGraphicFramePr>
      <xdr:xfrm>
        <a:off x="0" y="79343250"/>
        <a:ext cx="6067425" cy="4029075"/>
      </xdr:xfrm>
      <a:graphic>
        <a:graphicData uri="http://schemas.openxmlformats.org/drawingml/2006/chart">
          <c:chart xmlns:c="http://schemas.openxmlformats.org/drawingml/2006/chart" r:id="rId21"/>
        </a:graphicData>
      </a:graphic>
    </xdr:graphicFrame>
    <xdr:clientData/>
  </xdr:twoCellAnchor>
  <xdr:twoCellAnchor>
    <xdr:from>
      <xdr:col>0</xdr:col>
      <xdr:colOff>38100</xdr:colOff>
      <xdr:row>632</xdr:row>
      <xdr:rowOff>0</xdr:rowOff>
    </xdr:from>
    <xdr:to>
      <xdr:col>8</xdr:col>
      <xdr:colOff>19050</xdr:colOff>
      <xdr:row>657</xdr:row>
      <xdr:rowOff>0</xdr:rowOff>
    </xdr:to>
    <xdr:graphicFrame>
      <xdr:nvGraphicFramePr>
        <xdr:cNvPr id="22" name="Chart 22"/>
        <xdr:cNvGraphicFramePr/>
      </xdr:nvGraphicFramePr>
      <xdr:xfrm>
        <a:off x="38100" y="89220675"/>
        <a:ext cx="6076950" cy="4048125"/>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662</xdr:row>
      <xdr:rowOff>28575</xdr:rowOff>
    </xdr:from>
    <xdr:to>
      <xdr:col>7</xdr:col>
      <xdr:colOff>723900</xdr:colOff>
      <xdr:row>681</xdr:row>
      <xdr:rowOff>152400</xdr:rowOff>
    </xdr:to>
    <xdr:graphicFrame>
      <xdr:nvGraphicFramePr>
        <xdr:cNvPr id="23" name="Chart 23"/>
        <xdr:cNvGraphicFramePr/>
      </xdr:nvGraphicFramePr>
      <xdr:xfrm>
        <a:off x="0" y="94107000"/>
        <a:ext cx="6057900" cy="3200400"/>
      </xdr:xfrm>
      <a:graphic>
        <a:graphicData uri="http://schemas.openxmlformats.org/drawingml/2006/chart">
          <c:chart xmlns:c="http://schemas.openxmlformats.org/drawingml/2006/chart" r:id="rId23"/>
        </a:graphicData>
      </a:graphic>
    </xdr:graphicFrame>
    <xdr:clientData/>
  </xdr:twoCellAnchor>
  <xdr:twoCellAnchor>
    <xdr:from>
      <xdr:col>0</xdr:col>
      <xdr:colOff>9525</xdr:colOff>
      <xdr:row>682</xdr:row>
      <xdr:rowOff>57150</xdr:rowOff>
    </xdr:from>
    <xdr:to>
      <xdr:col>7</xdr:col>
      <xdr:colOff>742950</xdr:colOff>
      <xdr:row>702</xdr:row>
      <xdr:rowOff>19050</xdr:rowOff>
    </xdr:to>
    <xdr:graphicFrame>
      <xdr:nvGraphicFramePr>
        <xdr:cNvPr id="24" name="Chart 24"/>
        <xdr:cNvGraphicFramePr/>
      </xdr:nvGraphicFramePr>
      <xdr:xfrm>
        <a:off x="9525" y="97374075"/>
        <a:ext cx="6067425" cy="3200400"/>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605</xdr:row>
      <xdr:rowOff>0</xdr:rowOff>
    </xdr:from>
    <xdr:to>
      <xdr:col>7</xdr:col>
      <xdr:colOff>733425</xdr:colOff>
      <xdr:row>629</xdr:row>
      <xdr:rowOff>152400</xdr:rowOff>
    </xdr:to>
    <xdr:graphicFrame>
      <xdr:nvGraphicFramePr>
        <xdr:cNvPr id="25" name="Chart 25"/>
        <xdr:cNvGraphicFramePr/>
      </xdr:nvGraphicFramePr>
      <xdr:xfrm>
        <a:off x="0" y="84848700"/>
        <a:ext cx="6067425" cy="4038600"/>
      </xdr:xfrm>
      <a:graphic>
        <a:graphicData uri="http://schemas.openxmlformats.org/drawingml/2006/chart">
          <c:chart xmlns:c="http://schemas.openxmlformats.org/drawingml/2006/chart" r:id="rId25"/>
        </a:graphicData>
      </a:graphic>
    </xdr:graphicFrame>
    <xdr:clientData/>
  </xdr:twoCellAnchor>
  <xdr:twoCellAnchor>
    <xdr:from>
      <xdr:col>0</xdr:col>
      <xdr:colOff>0</xdr:colOff>
      <xdr:row>702</xdr:row>
      <xdr:rowOff>85725</xdr:rowOff>
    </xdr:from>
    <xdr:to>
      <xdr:col>7</xdr:col>
      <xdr:colOff>733425</xdr:colOff>
      <xdr:row>722</xdr:row>
      <xdr:rowOff>95250</xdr:rowOff>
    </xdr:to>
    <xdr:graphicFrame>
      <xdr:nvGraphicFramePr>
        <xdr:cNvPr id="26" name="Chart 26"/>
        <xdr:cNvGraphicFramePr/>
      </xdr:nvGraphicFramePr>
      <xdr:xfrm>
        <a:off x="0" y="100641150"/>
        <a:ext cx="6067425" cy="3248025"/>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420</xdr:row>
      <xdr:rowOff>66675</xdr:rowOff>
    </xdr:from>
    <xdr:to>
      <xdr:col>7</xdr:col>
      <xdr:colOff>742950</xdr:colOff>
      <xdr:row>445</xdr:row>
      <xdr:rowOff>152400</xdr:rowOff>
    </xdr:to>
    <xdr:graphicFrame>
      <xdr:nvGraphicFramePr>
        <xdr:cNvPr id="27" name="Chart 30"/>
        <xdr:cNvGraphicFramePr/>
      </xdr:nvGraphicFramePr>
      <xdr:xfrm>
        <a:off x="0" y="54959250"/>
        <a:ext cx="6076950" cy="4133850"/>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451</xdr:row>
      <xdr:rowOff>0</xdr:rowOff>
    </xdr:from>
    <xdr:to>
      <xdr:col>7</xdr:col>
      <xdr:colOff>742950</xdr:colOff>
      <xdr:row>475</xdr:row>
      <xdr:rowOff>142875</xdr:rowOff>
    </xdr:to>
    <xdr:graphicFrame>
      <xdr:nvGraphicFramePr>
        <xdr:cNvPr id="28" name="Chart 31"/>
        <xdr:cNvGraphicFramePr/>
      </xdr:nvGraphicFramePr>
      <xdr:xfrm>
        <a:off x="0" y="59912250"/>
        <a:ext cx="6076950" cy="4029075"/>
      </xdr:xfrm>
      <a:graphic>
        <a:graphicData uri="http://schemas.openxmlformats.org/drawingml/2006/chart">
          <c:chart xmlns:c="http://schemas.openxmlformats.org/drawingml/2006/chart" r:id="rId28"/>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0.91125</cdr:y>
    </cdr:from>
    <cdr:to>
      <cdr:x>0.15375</cdr:x>
      <cdr:y>0.9705</cdr:y>
    </cdr:to>
    <cdr:sp>
      <cdr:nvSpPr>
        <cdr:cNvPr id="1" name="Text Box 7"/>
        <cdr:cNvSpPr txBox="1">
          <a:spLocks noChangeArrowheads="1"/>
        </cdr:cNvSpPr>
      </cdr:nvSpPr>
      <cdr:spPr>
        <a:xfrm>
          <a:off x="0" y="2886075"/>
          <a:ext cx="933450" cy="19050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0.909</cdr:y>
    </cdr:from>
    <cdr:to>
      <cdr:x>0.154</cdr:x>
      <cdr:y>0.967</cdr:y>
    </cdr:to>
    <cdr:sp>
      <cdr:nvSpPr>
        <cdr:cNvPr id="1" name="Text Box 8"/>
        <cdr:cNvSpPr txBox="1">
          <a:spLocks noChangeArrowheads="1"/>
        </cdr:cNvSpPr>
      </cdr:nvSpPr>
      <cdr:spPr>
        <a:xfrm>
          <a:off x="0" y="2905125"/>
          <a:ext cx="933450" cy="18097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Mayotte non disponible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0.8745</cdr:y>
    </cdr:from>
    <cdr:to>
      <cdr:x>0.19225</cdr:x>
      <cdr:y>1</cdr:y>
    </cdr:to>
    <cdr:sp>
      <cdr:nvSpPr>
        <cdr:cNvPr id="1" name="Text Box 6"/>
        <cdr:cNvSpPr txBox="1">
          <a:spLocks noChangeArrowheads="1"/>
        </cdr:cNvSpPr>
      </cdr:nvSpPr>
      <cdr:spPr>
        <a:xfrm>
          <a:off x="0" y="2800350"/>
          <a:ext cx="1171575" cy="40957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latin typeface="Book Antiqua"/>
              <a:ea typeface="Book Antiqua"/>
              <a:cs typeface="Book Antiqua"/>
            </a:rPr>
            <a:t>Alsace, Réunion et Guadeloupe non représentées
</a:t>
          </a:r>
          <a:r>
            <a:rPr lang="en-US" cap="none" sz="600" b="0" i="0" u="none" baseline="0">
              <a:solidFill>
                <a:srgbClr val="000000"/>
              </a:solidFill>
              <a:latin typeface="Book Antiqua"/>
              <a:ea typeface="Book Antiqua"/>
              <a:cs typeface="Book Antiqua"/>
            </a:rPr>
            <a:t>Mayotte non disponible</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0.9255</cdr:y>
    </cdr:from>
    <cdr:to>
      <cdr:x>0.13475</cdr:x>
      <cdr:y>0.97175</cdr:y>
    </cdr:to>
    <cdr:sp>
      <cdr:nvSpPr>
        <cdr:cNvPr id="1" name="Text Box 8"/>
        <cdr:cNvSpPr txBox="1">
          <a:spLocks noChangeArrowheads="1"/>
        </cdr:cNvSpPr>
      </cdr:nvSpPr>
      <cdr:spPr>
        <a:xfrm>
          <a:off x="0" y="3733800"/>
          <a:ext cx="819150" cy="190500"/>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Dom non disponibles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0.93775</cdr:y>
    </cdr:from>
    <cdr:to>
      <cdr:x>0.13625</cdr:x>
      <cdr:y>0.9835</cdr:y>
    </cdr:to>
    <cdr:sp>
      <cdr:nvSpPr>
        <cdr:cNvPr id="1" name="Text Box 2"/>
        <cdr:cNvSpPr txBox="1">
          <a:spLocks noChangeArrowheads="1"/>
        </cdr:cNvSpPr>
      </cdr:nvSpPr>
      <cdr:spPr>
        <a:xfrm>
          <a:off x="0" y="3790950"/>
          <a:ext cx="828675" cy="18097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rPr>
            <a:t>Dom non disponibles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0.86175</cdr:y>
    </cdr:from>
    <cdr:to>
      <cdr:x>0.18325</cdr:x>
      <cdr:y>0.9595</cdr:y>
    </cdr:to>
    <cdr:sp>
      <cdr:nvSpPr>
        <cdr:cNvPr id="1" name="Text Box 7"/>
        <cdr:cNvSpPr txBox="1">
          <a:spLocks noChangeArrowheads="1"/>
        </cdr:cNvSpPr>
      </cdr:nvSpPr>
      <cdr:spPr>
        <a:xfrm>
          <a:off x="28575" y="3476625"/>
          <a:ext cx="1085850" cy="390525"/>
        </a:xfrm>
        <a:prstGeom prst="rect">
          <a:avLst/>
        </a:prstGeom>
        <a:noFill/>
        <a:ln w="3175" cmpd="sng">
          <a:solidFill>
            <a:srgbClr val="000000"/>
          </a:solidFill>
          <a:headEnd type="none"/>
          <a:tailEnd type="none"/>
        </a:ln>
      </cdr:spPr>
      <cdr:txBody>
        <a:bodyPr vertOverflow="clip" wrap="square" lIns="27432" tIns="18288" rIns="27432" bIns="18288" anchor="ctr"/>
        <a:p>
          <a:pPr algn="ctr">
            <a:defRPr/>
          </a:pPr>
          <a:r>
            <a:rPr lang="en-US" cap="none" sz="600" b="0" i="0" u="none" baseline="0">
              <a:solidFill>
                <a:srgbClr val="000000"/>
              </a:solidFill>
              <a:latin typeface="Book Antiqua"/>
              <a:ea typeface="Book Antiqua"/>
              <a:cs typeface="Book Antiqua"/>
            </a:rPr>
            <a:t>Martinique non représentée
</a:t>
          </a:r>
          <a:r>
            <a:rPr lang="en-US" cap="none" sz="600" b="0" i="0" u="none" baseline="0">
              <a:solidFill>
                <a:srgbClr val="000000"/>
              </a:solidFill>
              <a:latin typeface="Book Antiqua"/>
              <a:ea typeface="Book Antiqua"/>
              <a:cs typeface="Book Antiqua"/>
            </a:rPr>
            <a:t>Mayotte non disponible</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0.93025</cdr:y>
    </cdr:from>
    <cdr:to>
      <cdr:x>0.424</cdr:x>
      <cdr:y>1</cdr:y>
    </cdr:to>
    <cdr:sp>
      <cdr:nvSpPr>
        <cdr:cNvPr id="1" name="Text Box 1"/>
        <cdr:cNvSpPr txBox="1">
          <a:spLocks noChangeArrowheads="1"/>
        </cdr:cNvSpPr>
      </cdr:nvSpPr>
      <cdr:spPr>
        <a:xfrm>
          <a:off x="0" y="0"/>
          <a:ext cx="2571750" cy="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600" b="0" i="0" u="none" baseline="0">
              <a:solidFill>
                <a:srgbClr val="000000"/>
              </a:solidFill>
            </a:rPr>
            <a:t>Corse, Haute Norma,die, Limousin non disponibles provisoirement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ravail-emploi.gouv.fr/Documents%20and%20Settings\sfrancastel-adc\Mes%20documents\dares%20oct%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IN"/>
    </sheetNames>
    <sheetDataSet>
      <sheetData sheetId="0">
        <row r="35">
          <cell r="C35">
            <v>5082309.337189867</v>
          </cell>
          <cell r="D35">
            <v>-1.1897182998298894</v>
          </cell>
        </row>
        <row r="36">
          <cell r="C36">
            <v>7543297.353265269</v>
          </cell>
          <cell r="D36">
            <v>-4.509123938734971</v>
          </cell>
        </row>
        <row r="37">
          <cell r="C37">
            <v>3089867.7942635673</v>
          </cell>
          <cell r="D37">
            <v>-1.5763130111950074</v>
          </cell>
        </row>
        <row r="38">
          <cell r="C38">
            <v>4091942.1531201876</v>
          </cell>
          <cell r="D38">
            <v>-3.1794504560155423</v>
          </cell>
        </row>
        <row r="39">
          <cell r="C39">
            <v>4267905.425707275</v>
          </cell>
          <cell r="D39">
            <v>-1.685482932181781</v>
          </cell>
        </row>
        <row r="40">
          <cell r="C40">
            <v>5972727.766917838</v>
          </cell>
          <cell r="D40">
            <v>-2.530426416105813</v>
          </cell>
        </row>
        <row r="41">
          <cell r="C41">
            <v>5073255.590628394</v>
          </cell>
          <cell r="D41">
            <v>1.2082308156444066</v>
          </cell>
        </row>
        <row r="42">
          <cell r="C42">
            <v>2398118.8605755763</v>
          </cell>
          <cell r="D42">
            <v>-0.3430788969622345</v>
          </cell>
        </row>
        <row r="43">
          <cell r="C43">
            <v>2744857.1193498704</v>
          </cell>
          <cell r="D43">
            <v>-2.1228343937224947</v>
          </cell>
        </row>
        <row r="44">
          <cell r="C44">
            <v>1617789.6863464338</v>
          </cell>
          <cell r="D44">
            <v>-5.1450007215093185</v>
          </cell>
        </row>
        <row r="45">
          <cell r="C45">
            <v>2472646.6176062333</v>
          </cell>
          <cell r="D45">
            <v>0.20269981875771226</v>
          </cell>
        </row>
        <row r="46">
          <cell r="C46">
            <v>57928634.933880486</v>
          </cell>
          <cell r="D46">
            <v>0.5741023805281742</v>
          </cell>
        </row>
        <row r="47">
          <cell r="C47">
            <v>6699713.137287283</v>
          </cell>
          <cell r="D47">
            <v>-2.0564175848962085</v>
          </cell>
        </row>
        <row r="48">
          <cell r="C48">
            <v>1140942.488768575</v>
          </cell>
          <cell r="D48">
            <v>-1.272770196679629</v>
          </cell>
        </row>
        <row r="49">
          <cell r="C49">
            <v>3109479.7136813486</v>
          </cell>
          <cell r="D49">
            <v>-0.9288785897715091</v>
          </cell>
        </row>
        <row r="50">
          <cell r="C50">
            <v>7845942.150673469</v>
          </cell>
          <cell r="D50">
            <v>0.0019307308918525834</v>
          </cell>
        </row>
        <row r="51">
          <cell r="C51">
            <v>4757671.325071194</v>
          </cell>
          <cell r="D51">
            <v>-1.4292025405390651</v>
          </cell>
        </row>
        <row r="52">
          <cell r="C52">
            <v>5339909.229286619</v>
          </cell>
          <cell r="D52">
            <v>-0.6465120579074224</v>
          </cell>
        </row>
        <row r="53">
          <cell r="C53">
            <v>2194729.503674687</v>
          </cell>
          <cell r="D53">
            <v>-1.730517014633881</v>
          </cell>
        </row>
        <row r="54">
          <cell r="C54">
            <v>4054854.312951793</v>
          </cell>
          <cell r="D54">
            <v>-0.7870700627712446</v>
          </cell>
        </row>
        <row r="55">
          <cell r="C55">
            <v>19728081.519549124</v>
          </cell>
          <cell r="D55">
            <v>1.686433321430747</v>
          </cell>
        </row>
        <row r="56">
          <cell r="C56">
            <v>15585931.045265744</v>
          </cell>
          <cell r="D56">
            <v>-0.5728964021568417</v>
          </cell>
        </row>
        <row r="57">
          <cell r="C57">
            <v>172740607.06506085</v>
          </cell>
          <cell r="D57">
            <v>-0.4095257524405538</v>
          </cell>
        </row>
        <row r="58">
          <cell r="C58">
            <v>1136217.3286226098</v>
          </cell>
          <cell r="D58">
            <v>-2.088083329670709</v>
          </cell>
        </row>
        <row r="59">
          <cell r="C59">
            <v>286723.62041676027</v>
          </cell>
          <cell r="D59">
            <v>1.7454319803038354</v>
          </cell>
        </row>
        <row r="60">
          <cell r="C60">
            <v>1048632.8660710098</v>
          </cell>
          <cell r="D60">
            <v>-5.64123321103186</v>
          </cell>
        </row>
        <row r="62">
          <cell r="C62">
            <v>656203.0226600234</v>
          </cell>
          <cell r="D62">
            <v>-1.4313029193997684</v>
          </cell>
        </row>
        <row r="63">
          <cell r="C63">
            <v>175868383.90283126</v>
          </cell>
          <cell r="D63">
            <v>-0.4538736861828263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lekiosque.finances.gouv.fr/Appchiffre/portail_default.asp" TargetMode="External" /><Relationship Id="rId2" Type="http://schemas.openxmlformats.org/officeDocument/2006/relationships/hyperlink" Target="http://www.tourisme.gouv.fr/stat_etudes/definitions.php" TargetMode="External" /><Relationship Id="rId3" Type="http://schemas.openxmlformats.org/officeDocument/2006/relationships/hyperlink" Target="http://www.insee.fr/fr/ppp/bases-de-donnees/recensement/populations-legales/france-regions.asp?annee=2009" TargetMode="External" /><Relationship Id="rId4" Type="http://schemas.openxmlformats.org/officeDocument/2006/relationships/hyperlink" Target="http://www.insee.fr/fr/methodes/default.asp?page=definitions/population-totale-rrp.htm" TargetMode="External" /><Relationship Id="rId5" Type="http://schemas.openxmlformats.org/officeDocument/2006/relationships/hyperlink" Target="http://www.insee.fr/fr/methodes/default.asp?page=definitions/produit-inter-brut-prix-march.htm" TargetMode="External" /><Relationship Id="rId6" Type="http://schemas.openxmlformats.org/officeDocument/2006/relationships/hyperlink" Target="http://www.insee.fr/fr/methodes/default.asp?page=definitions/entreprise.htm" TargetMode="External" /><Relationship Id="rId7" Type="http://schemas.openxmlformats.org/officeDocument/2006/relationships/hyperlink" Target="http://www.insee.fr/fr/methodes/default.asp?page=definitions/sys-inf-rep-nat-ent-etab.htm" TargetMode="External" /><Relationship Id="rId8" Type="http://schemas.openxmlformats.org/officeDocument/2006/relationships/hyperlink" Target="http://www.insee.fr/fr/methodes/default.asp?page=definitions/emploi-salarie.htm" TargetMode="External" /><Relationship Id="rId9" Type="http://schemas.openxmlformats.org/officeDocument/2006/relationships/hyperlink" Target="http://www.travail-solidarite.gouv.fr/etudes-recherche-statistiques-de,76/statistiques,78/chomage,79/les-mots-du-chomage,1413/les-demandeurs-d-emploi-inscrits-a,9576.html" TargetMode="External" /><Relationship Id="rId10" Type="http://schemas.openxmlformats.org/officeDocument/2006/relationships/hyperlink" Target="http://www.travail-solidarite.gouv.fr/etudes-recherche-statistiques-de,76/statistiques,78/politique-de-l-emploi-et-formation,84/" TargetMode="External" /><Relationship Id="rId11" Type="http://schemas.openxmlformats.org/officeDocument/2006/relationships/hyperlink" Target="http://www.insee.fr/fr/regions/rhone-alpes/default.asp?page=themes/syntheses/conjoncture/construction_methodo.htm" TargetMode="External" /><Relationship Id="rId12" Type="http://schemas.openxmlformats.org/officeDocument/2006/relationships/hyperlink" Target="http://info.assedic.fr/unistatis/index.php?idmenu=12207&amp;idarticle=12162&amp;chemin=12204|12207|" TargetMode="External" /><Relationship Id="rId13" Type="http://schemas.openxmlformats.org/officeDocument/2006/relationships/hyperlink" Target="http://www.basse-normandie.developpement-durable.gouv.fr/bien-choisir-ses-donnees-dates-a578.html" TargetMode="External" /><Relationship Id="rId14" Type="http://schemas.openxmlformats.org/officeDocument/2006/relationships/hyperlink" Target="http://www.insee.fr/fr/methodes/default.asp?page=definitions/creation-entreprise.htm" TargetMode="External" /><Relationship Id="rId15" Type="http://schemas.openxmlformats.org/officeDocument/2006/relationships/hyperlink" Target="http://www.insee.fr/fr/methodes/default.asp?page=definitions/defaillances-entreprises.htm" TargetMode="External" /><Relationship Id="rId1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AZ36"/>
  <sheetViews>
    <sheetView zoomScalePageLayoutView="0" workbookViewId="0" topLeftCell="AM1">
      <selection activeCell="A3" sqref="A3"/>
    </sheetView>
  </sheetViews>
  <sheetFormatPr defaultColWidth="11.421875" defaultRowHeight="12.75"/>
  <cols>
    <col min="1" max="1" width="16.00390625" style="49" customWidth="1"/>
    <col min="2" max="2" width="7.28125" style="30" customWidth="1"/>
    <col min="3" max="3" width="8.421875" style="30" customWidth="1"/>
    <col min="4" max="4" width="9.7109375" style="30" customWidth="1"/>
    <col min="5" max="5" width="11.28125" style="30" customWidth="1"/>
    <col min="6" max="6" width="6.57421875" style="30" customWidth="1"/>
    <col min="7" max="7" width="5.140625" style="30" customWidth="1"/>
    <col min="8" max="8" width="6.28125" style="30" customWidth="1"/>
    <col min="9" max="9" width="7.8515625" style="30" customWidth="1"/>
    <col min="10" max="10" width="5.28125" style="30" customWidth="1"/>
    <col min="11" max="11" width="6.00390625" style="30" customWidth="1"/>
    <col min="12" max="12" width="6.57421875" style="30" customWidth="1"/>
    <col min="13" max="13" width="4.8515625" style="30" customWidth="1"/>
    <col min="14" max="14" width="5.140625" style="30" customWidth="1"/>
    <col min="15" max="15" width="7.7109375" style="30" bestFit="1" customWidth="1"/>
    <col min="16" max="16" width="5.421875" style="52" customWidth="1"/>
    <col min="17" max="17" width="4.7109375" style="30" customWidth="1"/>
    <col min="18" max="18" width="5.00390625" style="30" customWidth="1"/>
    <col min="19" max="19" width="7.28125" style="30" customWidth="1"/>
    <col min="20" max="20" width="4.8515625" style="30" customWidth="1"/>
    <col min="21" max="21" width="6.421875" style="30" customWidth="1"/>
    <col min="22" max="22" width="4.8515625" style="30" customWidth="1"/>
    <col min="23" max="23" width="7.8515625" style="30" customWidth="1"/>
    <col min="24" max="24" width="5.421875" style="30" customWidth="1"/>
    <col min="25" max="25" width="8.421875" style="30" customWidth="1"/>
    <col min="26" max="26" width="5.00390625" style="30" customWidth="1"/>
    <col min="27" max="27" width="6.00390625" style="30" customWidth="1"/>
    <col min="28" max="28" width="5.00390625" style="30" customWidth="1"/>
    <col min="29" max="29" width="5.28125" style="30" hidden="1" customWidth="1"/>
    <col min="30" max="30" width="4.140625" style="30" hidden="1" customWidth="1"/>
    <col min="31" max="31" width="5.8515625" style="30" customWidth="1"/>
    <col min="32" max="32" width="4.8515625" style="30" customWidth="1"/>
    <col min="33" max="33" width="6.421875" style="41" customWidth="1"/>
    <col min="34" max="34" width="5.28125" style="51" customWidth="1"/>
    <col min="35" max="35" width="6.8515625" style="30" bestFit="1" customWidth="1"/>
    <col min="36" max="36" width="5.140625" style="51" customWidth="1"/>
    <col min="37" max="37" width="7.8515625" style="30" bestFit="1" customWidth="1"/>
    <col min="38" max="38" width="5.28125" style="22" customWidth="1"/>
    <col min="39" max="39" width="7.7109375" style="30" bestFit="1" customWidth="1"/>
    <col min="40" max="40" width="5.28125" style="22" customWidth="1"/>
    <col min="41" max="41" width="8.00390625" style="30" customWidth="1"/>
    <col min="42" max="42" width="5.57421875" style="30" customWidth="1"/>
    <col min="43" max="43" width="5.421875" style="30" customWidth="1"/>
    <col min="44" max="45" width="6.140625" style="30" customWidth="1"/>
    <col min="46" max="46" width="5.57421875" style="30" customWidth="1"/>
    <col min="47" max="47" width="7.00390625" style="32" customWidth="1"/>
    <col min="48" max="48" width="5.421875" style="30" customWidth="1"/>
    <col min="49" max="49" width="6.28125" style="30" bestFit="1" customWidth="1"/>
    <col min="50" max="50" width="5.421875" style="30" customWidth="1"/>
    <col min="51" max="51" width="6.8515625" style="30" bestFit="1" customWidth="1"/>
    <col min="52" max="52" width="5.57421875" style="30" customWidth="1"/>
    <col min="53" max="16384" width="11.421875" style="30" customWidth="1"/>
  </cols>
  <sheetData>
    <row r="1" spans="1:14" ht="16.5">
      <c r="A1" s="116" t="s">
        <v>113</v>
      </c>
      <c r="B1" s="119" t="s">
        <v>66</v>
      </c>
      <c r="C1" s="120"/>
      <c r="D1" s="120"/>
      <c r="E1" s="120"/>
      <c r="F1" s="120"/>
      <c r="G1" s="120"/>
      <c r="H1" s="120"/>
      <c r="I1" s="120"/>
      <c r="J1" s="120"/>
      <c r="K1" s="120"/>
      <c r="L1" s="120"/>
      <c r="M1" s="120"/>
      <c r="N1" s="120"/>
    </row>
    <row r="2" spans="1:52" s="42" customFormat="1" ht="66" customHeight="1">
      <c r="A2" s="117"/>
      <c r="B2" s="121" t="s">
        <v>32</v>
      </c>
      <c r="C2" s="121"/>
      <c r="D2" s="121"/>
      <c r="E2" s="121"/>
      <c r="F2" s="121" t="s">
        <v>27</v>
      </c>
      <c r="G2" s="121"/>
      <c r="H2" s="121"/>
      <c r="I2" s="121"/>
      <c r="J2" s="121"/>
      <c r="K2" s="121"/>
      <c r="L2" s="114" t="s">
        <v>28</v>
      </c>
      <c r="M2" s="114"/>
      <c r="N2" s="115"/>
      <c r="O2" s="115"/>
      <c r="P2" s="115"/>
      <c r="Q2" s="122" t="s">
        <v>29</v>
      </c>
      <c r="R2" s="123"/>
      <c r="S2" s="123"/>
      <c r="T2" s="123"/>
      <c r="U2" s="123"/>
      <c r="V2" s="123"/>
      <c r="W2" s="123"/>
      <c r="X2" s="123"/>
      <c r="Y2" s="123"/>
      <c r="Z2" s="123"/>
      <c r="AA2" s="123"/>
      <c r="AB2" s="123"/>
      <c r="AC2" s="123"/>
      <c r="AD2" s="123"/>
      <c r="AE2" s="123"/>
      <c r="AF2" s="123"/>
      <c r="AG2" s="121" t="s">
        <v>30</v>
      </c>
      <c r="AH2" s="121"/>
      <c r="AI2" s="121"/>
      <c r="AJ2" s="121"/>
      <c r="AK2" s="121"/>
      <c r="AL2" s="121"/>
      <c r="AM2" s="121"/>
      <c r="AN2" s="121"/>
      <c r="AO2" s="121" t="s">
        <v>31</v>
      </c>
      <c r="AP2" s="121"/>
      <c r="AQ2" s="121"/>
      <c r="AR2" s="121"/>
      <c r="AS2" s="121"/>
      <c r="AT2" s="121"/>
      <c r="AU2" s="118" t="s">
        <v>34</v>
      </c>
      <c r="AV2" s="118"/>
      <c r="AW2" s="118" t="s">
        <v>35</v>
      </c>
      <c r="AX2" s="118"/>
      <c r="AY2" s="118"/>
      <c r="AZ2" s="118"/>
    </row>
    <row r="3" spans="1:52" s="54" customFormat="1" ht="123.75" customHeight="1">
      <c r="A3" s="83"/>
      <c r="B3" s="84" t="s">
        <v>80</v>
      </c>
      <c r="C3" s="84" t="s">
        <v>73</v>
      </c>
      <c r="D3" s="84" t="s">
        <v>81</v>
      </c>
      <c r="E3" s="84" t="s">
        <v>82</v>
      </c>
      <c r="F3" s="84" t="s">
        <v>83</v>
      </c>
      <c r="G3" s="85" t="s">
        <v>84</v>
      </c>
      <c r="H3" s="85" t="s">
        <v>85</v>
      </c>
      <c r="I3" s="84" t="s">
        <v>86</v>
      </c>
      <c r="J3" s="85" t="s">
        <v>87</v>
      </c>
      <c r="K3" s="85" t="s">
        <v>88</v>
      </c>
      <c r="L3" s="86" t="s">
        <v>89</v>
      </c>
      <c r="M3" s="85" t="s">
        <v>84</v>
      </c>
      <c r="N3" s="85" t="s">
        <v>85</v>
      </c>
      <c r="O3" s="84" t="s">
        <v>90</v>
      </c>
      <c r="P3" s="87" t="s">
        <v>91</v>
      </c>
      <c r="Q3" s="88" t="s">
        <v>92</v>
      </c>
      <c r="R3" s="85" t="s">
        <v>93</v>
      </c>
      <c r="S3" s="84" t="s">
        <v>94</v>
      </c>
      <c r="T3" s="71" t="s">
        <v>95</v>
      </c>
      <c r="U3" s="84" t="s">
        <v>96</v>
      </c>
      <c r="V3" s="71" t="s">
        <v>95</v>
      </c>
      <c r="W3" s="84" t="s">
        <v>97</v>
      </c>
      <c r="X3" s="71" t="s">
        <v>98</v>
      </c>
      <c r="Y3" s="84" t="s">
        <v>99</v>
      </c>
      <c r="Z3" s="71" t="s">
        <v>98</v>
      </c>
      <c r="AA3" s="84" t="s">
        <v>100</v>
      </c>
      <c r="AB3" s="71" t="s">
        <v>95</v>
      </c>
      <c r="AC3" s="70" t="s">
        <v>75</v>
      </c>
      <c r="AD3" s="71" t="s">
        <v>74</v>
      </c>
      <c r="AE3" s="84" t="s">
        <v>101</v>
      </c>
      <c r="AF3" s="71" t="s">
        <v>95</v>
      </c>
      <c r="AG3" s="70" t="s">
        <v>102</v>
      </c>
      <c r="AH3" s="71" t="s">
        <v>103</v>
      </c>
      <c r="AI3" s="84" t="s">
        <v>104</v>
      </c>
      <c r="AJ3" s="71" t="s">
        <v>103</v>
      </c>
      <c r="AK3" s="84" t="s">
        <v>105</v>
      </c>
      <c r="AL3" s="71" t="s">
        <v>103</v>
      </c>
      <c r="AM3" s="84" t="s">
        <v>106</v>
      </c>
      <c r="AN3" s="71" t="s">
        <v>103</v>
      </c>
      <c r="AO3" s="84" t="s">
        <v>107</v>
      </c>
      <c r="AP3" s="85" t="s">
        <v>84</v>
      </c>
      <c r="AQ3" s="85" t="s">
        <v>85</v>
      </c>
      <c r="AR3" s="84" t="s">
        <v>108</v>
      </c>
      <c r="AS3" s="85" t="s">
        <v>84</v>
      </c>
      <c r="AT3" s="85" t="s">
        <v>85</v>
      </c>
      <c r="AU3" s="84" t="s">
        <v>109</v>
      </c>
      <c r="AV3" s="85" t="s">
        <v>110</v>
      </c>
      <c r="AW3" s="84" t="s">
        <v>111</v>
      </c>
      <c r="AX3" s="85" t="s">
        <v>85</v>
      </c>
      <c r="AY3" s="84" t="s">
        <v>112</v>
      </c>
      <c r="AZ3" s="85" t="s">
        <v>85</v>
      </c>
    </row>
    <row r="4" spans="1:52" s="55" customFormat="1" ht="13.5">
      <c r="A4" s="3" t="s">
        <v>0</v>
      </c>
      <c r="B4" s="1">
        <v>1880.86</v>
      </c>
      <c r="C4" s="3">
        <v>86039</v>
      </c>
      <c r="D4" s="5">
        <v>52076</v>
      </c>
      <c r="E4" s="3">
        <v>27986</v>
      </c>
      <c r="F4" s="8">
        <v>3289</v>
      </c>
      <c r="G4" s="43">
        <v>2.6209048361934477</v>
      </c>
      <c r="H4" s="43">
        <v>0.642594859241126</v>
      </c>
      <c r="I4" s="8">
        <v>33</v>
      </c>
      <c r="J4" s="43">
        <v>-54.794520547945204</v>
      </c>
      <c r="K4" s="43">
        <v>-72.5</v>
      </c>
      <c r="L4" s="44">
        <v>475.63687</v>
      </c>
      <c r="M4" s="45">
        <v>-0.26396756087473283</v>
      </c>
      <c r="N4" s="11">
        <v>-0.9974689288115385</v>
      </c>
      <c r="O4" s="14">
        <v>18113.456999995335</v>
      </c>
      <c r="P4" s="10">
        <v>-21.449585245401394</v>
      </c>
      <c r="Q4" s="46">
        <v>8.9</v>
      </c>
      <c r="R4" s="43">
        <v>0.09999999999999964</v>
      </c>
      <c r="S4" s="81">
        <v>87.4</v>
      </c>
      <c r="T4" s="10">
        <v>12</v>
      </c>
      <c r="U4" s="81">
        <v>127.1</v>
      </c>
      <c r="V4" s="10">
        <v>10.1</v>
      </c>
      <c r="W4" s="81">
        <v>45.8</v>
      </c>
      <c r="X4" s="10">
        <v>-1.5053763440860277</v>
      </c>
      <c r="Y4" s="81">
        <v>40.1</v>
      </c>
      <c r="Z4" s="10">
        <v>-3.373493975903611</v>
      </c>
      <c r="AA4" s="72">
        <v>5.3</v>
      </c>
      <c r="AB4" s="10">
        <v>-20.895522388059707</v>
      </c>
      <c r="AC4" s="73"/>
      <c r="AD4" s="73"/>
      <c r="AE4" s="72">
        <v>18.559</v>
      </c>
      <c r="AF4" s="10">
        <v>11.781003433114497</v>
      </c>
      <c r="AG4" s="89">
        <v>4516</v>
      </c>
      <c r="AH4" s="90">
        <v>18.87</v>
      </c>
      <c r="AI4" s="89">
        <v>2213</v>
      </c>
      <c r="AJ4" s="90">
        <v>-23.79</v>
      </c>
      <c r="AK4" s="89">
        <v>1273</v>
      </c>
      <c r="AL4" s="90">
        <v>19.31</v>
      </c>
      <c r="AM4" s="89">
        <v>6738</v>
      </c>
      <c r="AN4" s="90">
        <v>0.85</v>
      </c>
      <c r="AO4" s="8">
        <v>3738</v>
      </c>
      <c r="AP4" s="43">
        <v>15.512978986402967</v>
      </c>
      <c r="AQ4" s="43">
        <v>-13.150557620817844</v>
      </c>
      <c r="AR4" s="8">
        <v>2158</v>
      </c>
      <c r="AS4" s="43">
        <v>-1.6856492027334853</v>
      </c>
      <c r="AT4" s="43">
        <v>-23.960535588442564</v>
      </c>
      <c r="AU4" s="34">
        <f>'[1]Feuil1'!$C35/1000</f>
        <v>5082.309337189867</v>
      </c>
      <c r="AV4" s="91">
        <f>'[1]Feuil1'!$D35</f>
        <v>-1.1897182998298894</v>
      </c>
      <c r="AW4" s="8">
        <v>6867</v>
      </c>
      <c r="AX4" s="111">
        <v>-5.543328748280605</v>
      </c>
      <c r="AY4" s="8">
        <v>7779</v>
      </c>
      <c r="AZ4" s="111">
        <v>-0.8413001912045889</v>
      </c>
    </row>
    <row r="5" spans="1:52" s="55" customFormat="1" ht="13.5">
      <c r="A5" s="3" t="s">
        <v>1</v>
      </c>
      <c r="B5" s="1">
        <v>3321.058</v>
      </c>
      <c r="C5" s="3">
        <v>184359</v>
      </c>
      <c r="D5" s="5">
        <v>86270</v>
      </c>
      <c r="E5" s="3">
        <v>26625</v>
      </c>
      <c r="F5" s="8">
        <v>7327</v>
      </c>
      <c r="G5" s="43">
        <v>-1.7037832036490475</v>
      </c>
      <c r="H5" s="43">
        <v>7.323861139592793</v>
      </c>
      <c r="I5" s="8">
        <v>208</v>
      </c>
      <c r="J5" s="43">
        <v>1.4634146341463414</v>
      </c>
      <c r="K5" s="43">
        <v>-14.40329218106996</v>
      </c>
      <c r="L5" s="44">
        <v>711.03914</v>
      </c>
      <c r="M5" s="45">
        <v>-0.42355750351149596</v>
      </c>
      <c r="N5" s="11">
        <v>-0.8215886265501648</v>
      </c>
      <c r="O5" s="14">
        <v>24269.26200001278</v>
      </c>
      <c r="P5" s="10">
        <v>-15.661526172474227</v>
      </c>
      <c r="Q5" s="46">
        <v>9.9</v>
      </c>
      <c r="R5" s="43">
        <v>0</v>
      </c>
      <c r="S5" s="81">
        <v>163.8</v>
      </c>
      <c r="T5" s="10">
        <v>8.9</v>
      </c>
      <c r="U5" s="81">
        <v>246.7</v>
      </c>
      <c r="V5" s="10">
        <v>8.9</v>
      </c>
      <c r="W5" s="81">
        <v>98</v>
      </c>
      <c r="X5" s="10">
        <v>-0.5076142131979695</v>
      </c>
      <c r="Y5" s="81">
        <v>80.2</v>
      </c>
      <c r="Z5" s="10">
        <v>-1.8359853121175205</v>
      </c>
      <c r="AA5" s="72">
        <v>15.1</v>
      </c>
      <c r="AB5" s="10">
        <v>12.6865671641791</v>
      </c>
      <c r="AC5" s="73"/>
      <c r="AD5" s="73"/>
      <c r="AE5" s="72">
        <v>35.119</v>
      </c>
      <c r="AF5" s="10">
        <v>10.795974382433668</v>
      </c>
      <c r="AG5" s="89">
        <v>7791</v>
      </c>
      <c r="AH5" s="90">
        <v>12.78</v>
      </c>
      <c r="AI5" s="89">
        <v>3954</v>
      </c>
      <c r="AJ5" s="90">
        <v>-20.02</v>
      </c>
      <c r="AK5" s="89">
        <v>2095</v>
      </c>
      <c r="AL5" s="90">
        <v>54.04</v>
      </c>
      <c r="AM5" s="89">
        <v>15743</v>
      </c>
      <c r="AN5" s="90">
        <v>26.31</v>
      </c>
      <c r="AO5" s="8">
        <v>8077</v>
      </c>
      <c r="AP5" s="43">
        <v>18.936828154910913</v>
      </c>
      <c r="AQ5" s="43">
        <v>-17.866585316249747</v>
      </c>
      <c r="AR5" s="8">
        <v>5947</v>
      </c>
      <c r="AS5" s="43">
        <v>47.42191373326723</v>
      </c>
      <c r="AT5" s="43">
        <v>-22.856401608509536</v>
      </c>
      <c r="AU5" s="34">
        <f>'[1]Feuil1'!$C36/1000</f>
        <v>7543.297353265269</v>
      </c>
      <c r="AV5" s="91">
        <f>'[1]Feuil1'!$D36</f>
        <v>-4.509123938734971</v>
      </c>
      <c r="AW5" s="8">
        <v>3070</v>
      </c>
      <c r="AX5" s="111">
        <v>-5.217659771534424</v>
      </c>
      <c r="AY5" s="8">
        <v>3113</v>
      </c>
      <c r="AZ5" s="111">
        <v>-5.695243865495304</v>
      </c>
    </row>
    <row r="6" spans="1:52" s="55" customFormat="1" ht="13.5">
      <c r="A6" s="3" t="s">
        <v>2</v>
      </c>
      <c r="B6" s="1">
        <v>1388.779</v>
      </c>
      <c r="C6" s="3">
        <v>64254</v>
      </c>
      <c r="D6" s="5">
        <v>32383</v>
      </c>
      <c r="E6" s="3">
        <v>24050</v>
      </c>
      <c r="F6" s="8">
        <v>1851</v>
      </c>
      <c r="G6" s="43">
        <v>-9.041769041769042</v>
      </c>
      <c r="H6" s="43">
        <v>-4.341085271317829</v>
      </c>
      <c r="I6" s="8">
        <v>51</v>
      </c>
      <c r="J6" s="43">
        <v>-29.166666666666668</v>
      </c>
      <c r="K6" s="43">
        <v>-26.08695652173913</v>
      </c>
      <c r="L6" s="44">
        <v>280.20553</v>
      </c>
      <c r="M6" s="45">
        <v>-0.009092498364123205</v>
      </c>
      <c r="N6" s="11">
        <v>-0.3093444589988768</v>
      </c>
      <c r="O6" s="14">
        <v>7617.893999999551</v>
      </c>
      <c r="P6" s="10">
        <v>-23.44453726763106</v>
      </c>
      <c r="Q6" s="46">
        <v>9</v>
      </c>
      <c r="R6" s="43">
        <v>0</v>
      </c>
      <c r="S6" s="81">
        <v>58.8</v>
      </c>
      <c r="T6" s="10">
        <v>10.9</v>
      </c>
      <c r="U6" s="81">
        <v>91.8</v>
      </c>
      <c r="V6" s="10">
        <v>8.9</v>
      </c>
      <c r="W6" s="81">
        <v>31.8</v>
      </c>
      <c r="X6" s="10">
        <v>0.9523809523809432</v>
      </c>
      <c r="Y6" s="81">
        <v>27.7</v>
      </c>
      <c r="Z6" s="10">
        <v>0.36231884057971525</v>
      </c>
      <c r="AA6" s="72">
        <v>4.8</v>
      </c>
      <c r="AB6" s="10">
        <v>0</v>
      </c>
      <c r="AC6" s="73"/>
      <c r="AD6" s="73"/>
      <c r="AE6" s="72">
        <v>13.89</v>
      </c>
      <c r="AF6" s="10">
        <v>9.932726553225168</v>
      </c>
      <c r="AG6" s="89">
        <v>4259</v>
      </c>
      <c r="AH6" s="90">
        <v>43.98</v>
      </c>
      <c r="AI6" s="89">
        <v>1672</v>
      </c>
      <c r="AJ6" s="90">
        <v>-22.84</v>
      </c>
      <c r="AK6" s="89">
        <v>1254</v>
      </c>
      <c r="AL6" s="90">
        <v>27.31</v>
      </c>
      <c r="AM6" s="89">
        <v>8012</v>
      </c>
      <c r="AN6" s="90">
        <v>22.56</v>
      </c>
      <c r="AO6" s="8">
        <v>1660</v>
      </c>
      <c r="AP6" s="43">
        <v>-1.5421115065243178</v>
      </c>
      <c r="AQ6" s="43">
        <v>-27.982646420824295</v>
      </c>
      <c r="AR6" s="8">
        <v>1227</v>
      </c>
      <c r="AS6" s="43">
        <v>-30.005704506560182</v>
      </c>
      <c r="AT6" s="43">
        <v>-30.951041080472706</v>
      </c>
      <c r="AU6" s="34">
        <f>'[1]Feuil1'!$C37/1000</f>
        <v>3089.8677942635672</v>
      </c>
      <c r="AV6" s="91">
        <f>'[1]Feuil1'!$D37</f>
        <v>-1.5763130111950074</v>
      </c>
      <c r="AW6" s="8">
        <v>1536</v>
      </c>
      <c r="AX6" s="111">
        <v>-0.2597402597402597</v>
      </c>
      <c r="AY6" s="8">
        <v>1442</v>
      </c>
      <c r="AZ6" s="111">
        <v>2.6334519572953736</v>
      </c>
    </row>
    <row r="7" spans="1:52" s="55" customFormat="1" ht="13.5">
      <c r="A7" s="3" t="s">
        <v>3</v>
      </c>
      <c r="B7" s="1">
        <v>1518.103</v>
      </c>
      <c r="C7" s="3">
        <v>64197</v>
      </c>
      <c r="D7" s="5">
        <v>34400</v>
      </c>
      <c r="E7" s="3">
        <v>23309</v>
      </c>
      <c r="F7" s="8">
        <v>2113</v>
      </c>
      <c r="G7" s="43">
        <v>-2.4469067405355496</v>
      </c>
      <c r="H7" s="43">
        <v>-0.7981220657276995</v>
      </c>
      <c r="I7" s="8">
        <v>87</v>
      </c>
      <c r="J7" s="43">
        <v>16</v>
      </c>
      <c r="K7" s="43">
        <v>-13.861386138613861</v>
      </c>
      <c r="L7" s="44">
        <v>316.02320000000003</v>
      </c>
      <c r="M7" s="45">
        <v>-0.696671687924847</v>
      </c>
      <c r="N7" s="11">
        <v>-0.9817254510045118</v>
      </c>
      <c r="O7" s="14">
        <v>11913.193999995634</v>
      </c>
      <c r="P7" s="10">
        <v>-19.630962832764844</v>
      </c>
      <c r="Q7" s="46">
        <v>9.4</v>
      </c>
      <c r="R7" s="43">
        <v>0.20000000000000107</v>
      </c>
      <c r="S7" s="81">
        <v>65.7</v>
      </c>
      <c r="T7" s="10">
        <v>9.2</v>
      </c>
      <c r="U7" s="81">
        <v>100.7</v>
      </c>
      <c r="V7" s="10">
        <v>6.9</v>
      </c>
      <c r="W7" s="81">
        <v>38.7</v>
      </c>
      <c r="X7" s="10">
        <v>-1.0230179028132955</v>
      </c>
      <c r="Y7" s="81">
        <v>34</v>
      </c>
      <c r="Z7" s="10">
        <v>0.5917159763313694</v>
      </c>
      <c r="AA7" s="72">
        <v>3.9</v>
      </c>
      <c r="AB7" s="10">
        <v>-26.41509433962264</v>
      </c>
      <c r="AC7" s="73"/>
      <c r="AD7" s="73"/>
      <c r="AE7" s="72">
        <v>15.587</v>
      </c>
      <c r="AF7" s="10">
        <v>10.459924881298278</v>
      </c>
      <c r="AG7" s="89">
        <v>5024</v>
      </c>
      <c r="AH7" s="90">
        <v>22.09</v>
      </c>
      <c r="AI7" s="89">
        <v>1741</v>
      </c>
      <c r="AJ7" s="90">
        <v>-10.44</v>
      </c>
      <c r="AK7" s="89">
        <v>1671</v>
      </c>
      <c r="AL7" s="90">
        <v>47.75</v>
      </c>
      <c r="AM7" s="89">
        <v>8412</v>
      </c>
      <c r="AN7" s="90">
        <v>21.39</v>
      </c>
      <c r="AO7" s="8">
        <v>2619</v>
      </c>
      <c r="AP7" s="43">
        <v>13.721233174120712</v>
      </c>
      <c r="AQ7" s="43">
        <v>-7.9761068165846805</v>
      </c>
      <c r="AR7" s="8">
        <v>1606</v>
      </c>
      <c r="AS7" s="43">
        <v>-4.290822407628129</v>
      </c>
      <c r="AT7" s="43">
        <v>-9.67379077615298</v>
      </c>
      <c r="AU7" s="34">
        <f>'[1]Feuil1'!$C38/1000</f>
        <v>4091.9421531201874</v>
      </c>
      <c r="AV7" s="91">
        <f>'[1]Feuil1'!$D38</f>
        <v>-3.1794504560155423</v>
      </c>
      <c r="AW7" s="8">
        <v>1076</v>
      </c>
      <c r="AX7" s="111">
        <v>3.861003861003861</v>
      </c>
      <c r="AY7" s="8">
        <v>1289</v>
      </c>
      <c r="AZ7" s="111">
        <v>4.96742671009772</v>
      </c>
    </row>
    <row r="8" spans="1:52" s="55" customFormat="1" ht="13.5">
      <c r="A8" s="3" t="s">
        <v>4</v>
      </c>
      <c r="B8" s="1">
        <v>1693.742</v>
      </c>
      <c r="C8" s="3">
        <v>74000</v>
      </c>
      <c r="D8" s="5">
        <v>41846</v>
      </c>
      <c r="E8" s="3">
        <v>25451</v>
      </c>
      <c r="F8" s="8">
        <v>2439</v>
      </c>
      <c r="G8" s="43">
        <v>-4.6893317702227435</v>
      </c>
      <c r="H8" s="43">
        <v>0.9102192800992966</v>
      </c>
      <c r="I8" s="8">
        <v>96</v>
      </c>
      <c r="J8" s="43">
        <v>-10.280373831775702</v>
      </c>
      <c r="K8" s="43">
        <v>-5.882352941176471</v>
      </c>
      <c r="L8" s="44">
        <v>357.46032</v>
      </c>
      <c r="M8" s="45">
        <v>-0.38528560507357046</v>
      </c>
      <c r="N8" s="11">
        <v>-1.392171583757363</v>
      </c>
      <c r="O8" s="14">
        <v>13776.354999994084</v>
      </c>
      <c r="P8" s="10">
        <v>-19.243218958790308</v>
      </c>
      <c r="Q8" s="46">
        <v>9.3</v>
      </c>
      <c r="R8" s="43">
        <v>0.10000000000000142</v>
      </c>
      <c r="S8" s="81">
        <v>72.6</v>
      </c>
      <c r="T8" s="10">
        <v>11.7</v>
      </c>
      <c r="U8" s="81">
        <v>113.3</v>
      </c>
      <c r="V8" s="10">
        <v>9.3</v>
      </c>
      <c r="W8" s="81">
        <v>38.9</v>
      </c>
      <c r="X8" s="10">
        <v>0</v>
      </c>
      <c r="Y8" s="81">
        <v>34.6</v>
      </c>
      <c r="Z8" s="10">
        <v>-0.8595988538682071</v>
      </c>
      <c r="AA8" s="72">
        <v>4.5</v>
      </c>
      <c r="AB8" s="10">
        <v>-18.181818181818183</v>
      </c>
      <c r="AC8" s="73"/>
      <c r="AD8" s="73"/>
      <c r="AE8" s="72">
        <v>16.223</v>
      </c>
      <c r="AF8" s="10">
        <v>10.903746240087504</v>
      </c>
      <c r="AG8" s="89">
        <v>4430</v>
      </c>
      <c r="AH8" s="90">
        <v>20.28</v>
      </c>
      <c r="AI8" s="89">
        <v>1943</v>
      </c>
      <c r="AJ8" s="90">
        <v>4.18</v>
      </c>
      <c r="AK8" s="89">
        <v>882</v>
      </c>
      <c r="AL8" s="90">
        <v>14.4</v>
      </c>
      <c r="AM8" s="89">
        <v>8360</v>
      </c>
      <c r="AN8" s="90">
        <v>9.41</v>
      </c>
      <c r="AO8" s="8">
        <v>2081</v>
      </c>
      <c r="AP8" s="43">
        <v>19.050343249427918</v>
      </c>
      <c r="AQ8" s="43">
        <v>-27.968155070958808</v>
      </c>
      <c r="AR8" s="8">
        <v>1553</v>
      </c>
      <c r="AS8" s="43">
        <v>-11.409013120365088</v>
      </c>
      <c r="AT8" s="43">
        <v>-25.01207146306132</v>
      </c>
      <c r="AU8" s="34">
        <f>'[1]Feuil1'!$C39/1000</f>
        <v>4267.905425707275</v>
      </c>
      <c r="AV8" s="91">
        <f>'[1]Feuil1'!$D39</f>
        <v>-1.685482932181781</v>
      </c>
      <c r="AW8" s="8">
        <v>2082</v>
      </c>
      <c r="AX8" s="111">
        <v>0.5311443746982134</v>
      </c>
      <c r="AY8" s="8">
        <v>1835</v>
      </c>
      <c r="AZ8" s="111">
        <v>-2.237613212573255</v>
      </c>
    </row>
    <row r="9" spans="1:52" s="55" customFormat="1" ht="13.5">
      <c r="A9" s="3" t="s">
        <v>5</v>
      </c>
      <c r="B9" s="1">
        <v>3301.802</v>
      </c>
      <c r="C9" s="3">
        <v>144821</v>
      </c>
      <c r="D9" s="5">
        <v>79488</v>
      </c>
      <c r="E9" s="3">
        <v>24780</v>
      </c>
      <c r="F9" s="8">
        <v>4521</v>
      </c>
      <c r="G9" s="43">
        <v>-5.259849119865884</v>
      </c>
      <c r="H9" s="43">
        <v>-4.98108448928121</v>
      </c>
      <c r="I9" s="8">
        <v>166</v>
      </c>
      <c r="J9" s="43">
        <v>22.058823529411764</v>
      </c>
      <c r="K9" s="43">
        <v>-9.289617486338798</v>
      </c>
      <c r="L9" s="44">
        <v>707.56406</v>
      </c>
      <c r="M9" s="45">
        <v>-0.15623041669448748</v>
      </c>
      <c r="N9" s="11">
        <v>-1.0077436694482242</v>
      </c>
      <c r="O9" s="14">
        <v>26626.450000018544</v>
      </c>
      <c r="P9" s="10">
        <v>-17.161778917789704</v>
      </c>
      <c r="Q9" s="46">
        <v>8.7</v>
      </c>
      <c r="R9" s="43">
        <v>0.09999999999999964</v>
      </c>
      <c r="S9" s="81">
        <v>140.4</v>
      </c>
      <c r="T9" s="10">
        <v>13.7</v>
      </c>
      <c r="U9" s="81">
        <v>223.3</v>
      </c>
      <c r="V9" s="10">
        <v>12.4</v>
      </c>
      <c r="W9" s="81">
        <v>87.6</v>
      </c>
      <c r="X9" s="10">
        <v>2.097902097902095</v>
      </c>
      <c r="Y9" s="81">
        <v>72.1</v>
      </c>
      <c r="Z9" s="10">
        <v>-1.5027322404371701</v>
      </c>
      <c r="AA9" s="72">
        <v>9.9</v>
      </c>
      <c r="AB9" s="10">
        <v>-10.810810810810805</v>
      </c>
      <c r="AC9" s="73"/>
      <c r="AD9" s="73"/>
      <c r="AE9" s="72">
        <v>27.76</v>
      </c>
      <c r="AF9" s="10">
        <v>13.947951728101142</v>
      </c>
      <c r="AG9" s="89">
        <v>3127</v>
      </c>
      <c r="AH9" s="90">
        <v>-51.44</v>
      </c>
      <c r="AI9" s="89">
        <v>3949</v>
      </c>
      <c r="AJ9" s="90">
        <v>-14.58</v>
      </c>
      <c r="AK9" s="89">
        <v>1600</v>
      </c>
      <c r="AL9" s="90">
        <v>-1.54</v>
      </c>
      <c r="AM9" s="89">
        <v>10881</v>
      </c>
      <c r="AN9" s="90">
        <v>10.31</v>
      </c>
      <c r="AO9" s="8">
        <v>6795</v>
      </c>
      <c r="AP9" s="43">
        <v>21.29596572652624</v>
      </c>
      <c r="AQ9" s="43">
        <v>-20.27455121436114</v>
      </c>
      <c r="AR9" s="8">
        <v>4522</v>
      </c>
      <c r="AS9" s="43">
        <v>-12.803702275356729</v>
      </c>
      <c r="AT9" s="43">
        <v>-20.007075888908545</v>
      </c>
      <c r="AU9" s="34">
        <f>'[1]Feuil1'!$C40/1000</f>
        <v>5972.7277669178375</v>
      </c>
      <c r="AV9" s="91">
        <f>'[1]Feuil1'!$D40</f>
        <v>-2.530426416105813</v>
      </c>
      <c r="AW9" s="8">
        <v>2558</v>
      </c>
      <c r="AX9" s="111">
        <v>-2.4780785360274495</v>
      </c>
      <c r="AY9" s="8">
        <v>2811</v>
      </c>
      <c r="AZ9" s="111">
        <v>-2.598752598752599</v>
      </c>
    </row>
    <row r="10" spans="1:52" s="55" customFormat="1" ht="13.5">
      <c r="A10" s="3" t="s">
        <v>6</v>
      </c>
      <c r="B10" s="1">
        <v>2619.613</v>
      </c>
      <c r="C10" s="3">
        <v>106845</v>
      </c>
      <c r="D10" s="5">
        <v>64319</v>
      </c>
      <c r="E10" s="3">
        <v>25238</v>
      </c>
      <c r="F10" s="8">
        <v>3639</v>
      </c>
      <c r="G10" s="43">
        <v>-8.082849204344532</v>
      </c>
      <c r="H10" s="43">
        <v>-3.9588281868566906</v>
      </c>
      <c r="I10" s="8">
        <v>111</v>
      </c>
      <c r="J10" s="43">
        <v>-13.28125</v>
      </c>
      <c r="K10" s="43">
        <v>-42.1875</v>
      </c>
      <c r="L10" s="44">
        <v>573.12968</v>
      </c>
      <c r="M10" s="45">
        <v>-0.4228638322514991</v>
      </c>
      <c r="N10" s="11">
        <v>-1.1880815308692378</v>
      </c>
      <c r="O10" s="14">
        <v>24820.254000013345</v>
      </c>
      <c r="P10" s="10">
        <v>-18.12328211572909</v>
      </c>
      <c r="Q10" s="46">
        <v>9.4</v>
      </c>
      <c r="R10" s="43">
        <v>0.09999999999999964</v>
      </c>
      <c r="S10" s="81">
        <v>117.4</v>
      </c>
      <c r="T10" s="10">
        <v>12</v>
      </c>
      <c r="U10" s="81">
        <v>180.3</v>
      </c>
      <c r="V10" s="10">
        <v>10.3</v>
      </c>
      <c r="W10" s="81">
        <v>67.2</v>
      </c>
      <c r="X10" s="10">
        <v>-3.0303030303030223</v>
      </c>
      <c r="Y10" s="81">
        <v>57.9</v>
      </c>
      <c r="Z10" s="10">
        <v>-2.3608768971332306</v>
      </c>
      <c r="AA10" s="72">
        <v>15.6</v>
      </c>
      <c r="AB10" s="10">
        <v>35.65217391304348</v>
      </c>
      <c r="AC10" s="73"/>
      <c r="AD10" s="73"/>
      <c r="AE10" s="72">
        <v>26.438</v>
      </c>
      <c r="AF10" s="10">
        <v>19.48298458896371</v>
      </c>
      <c r="AG10" s="89">
        <v>7674</v>
      </c>
      <c r="AH10" s="90">
        <v>13.87</v>
      </c>
      <c r="AI10" s="89">
        <v>2158</v>
      </c>
      <c r="AJ10" s="90">
        <v>-12.67</v>
      </c>
      <c r="AK10" s="89">
        <v>1243</v>
      </c>
      <c r="AL10" s="90">
        <v>3.24</v>
      </c>
      <c r="AM10" s="89">
        <v>13135</v>
      </c>
      <c r="AN10" s="90">
        <v>25.1</v>
      </c>
      <c r="AO10" s="8">
        <v>3573</v>
      </c>
      <c r="AP10" s="43">
        <v>-1.6244493392070485</v>
      </c>
      <c r="AQ10" s="43">
        <v>-27.022058823529413</v>
      </c>
      <c r="AR10" s="8">
        <v>2402</v>
      </c>
      <c r="AS10" s="43">
        <v>-14.489142043431826</v>
      </c>
      <c r="AT10" s="43">
        <v>-15.422535211267606</v>
      </c>
      <c r="AU10" s="34">
        <f>'[1]Feuil1'!$C41/1000</f>
        <v>5073.255590628394</v>
      </c>
      <c r="AV10" s="91">
        <f>'[1]Feuil1'!$D41</f>
        <v>1.2082308156444066</v>
      </c>
      <c r="AW10" s="8">
        <v>4523</v>
      </c>
      <c r="AX10" s="111">
        <v>10.4248046875</v>
      </c>
      <c r="AY10" s="8">
        <v>4282</v>
      </c>
      <c r="AZ10" s="111">
        <v>8.377625917489244</v>
      </c>
    </row>
    <row r="11" spans="1:52" s="55" customFormat="1" ht="13.5">
      <c r="A11" s="3" t="s">
        <v>7</v>
      </c>
      <c r="B11" s="1">
        <v>1373.935</v>
      </c>
      <c r="C11" s="3">
        <v>53759</v>
      </c>
      <c r="D11" s="5">
        <v>35012</v>
      </c>
      <c r="E11" s="3">
        <v>26262</v>
      </c>
      <c r="F11" s="8">
        <v>1866</v>
      </c>
      <c r="G11" s="43">
        <v>-7.0717131474103585</v>
      </c>
      <c r="H11" s="43">
        <v>-0.6389776357827476</v>
      </c>
      <c r="I11" s="8">
        <v>58</v>
      </c>
      <c r="J11" s="43">
        <v>-30.120481927710845</v>
      </c>
      <c r="K11" s="43">
        <v>-26.582278481012658</v>
      </c>
      <c r="L11" s="44">
        <v>285.5632</v>
      </c>
      <c r="M11" s="45">
        <v>-1.0502636574123825</v>
      </c>
      <c r="N11" s="11">
        <v>-2.1389540685027266</v>
      </c>
      <c r="O11" s="14">
        <v>10243.56299999773</v>
      </c>
      <c r="P11" s="10">
        <v>-23.24447975833901</v>
      </c>
      <c r="Q11" s="46">
        <v>10.8</v>
      </c>
      <c r="R11" s="43">
        <v>0.3000000000000007</v>
      </c>
      <c r="S11" s="81">
        <v>69.6</v>
      </c>
      <c r="T11" s="10">
        <v>12.7</v>
      </c>
      <c r="U11" s="81">
        <v>103</v>
      </c>
      <c r="V11" s="10">
        <v>10</v>
      </c>
      <c r="W11" s="81">
        <v>35</v>
      </c>
      <c r="X11" s="10">
        <v>-1.960784313725498</v>
      </c>
      <c r="Y11" s="81">
        <v>31.4</v>
      </c>
      <c r="Z11" s="10">
        <v>0.6410256410256502</v>
      </c>
      <c r="AA11" s="72">
        <v>5.6</v>
      </c>
      <c r="AB11" s="10">
        <v>33.33333333333332</v>
      </c>
      <c r="AC11" s="73"/>
      <c r="AD11" s="73"/>
      <c r="AE11" s="72">
        <v>18.272</v>
      </c>
      <c r="AF11" s="10">
        <v>13.702551337896702</v>
      </c>
      <c r="AG11" s="89">
        <v>3336</v>
      </c>
      <c r="AH11" s="90">
        <v>5.4</v>
      </c>
      <c r="AI11" s="89">
        <v>1692</v>
      </c>
      <c r="AJ11" s="90">
        <v>-7.39</v>
      </c>
      <c r="AK11" s="89">
        <v>877</v>
      </c>
      <c r="AL11" s="90">
        <v>22.66</v>
      </c>
      <c r="AM11" s="89">
        <v>7896</v>
      </c>
      <c r="AN11" s="90">
        <v>19.84</v>
      </c>
      <c r="AO11" s="8">
        <v>1845</v>
      </c>
      <c r="AP11" s="43">
        <v>-10.17526777020448</v>
      </c>
      <c r="AQ11" s="43">
        <v>-4.1558441558441555</v>
      </c>
      <c r="AR11" s="8">
        <v>1217</v>
      </c>
      <c r="AS11" s="43">
        <v>0.495458298926507</v>
      </c>
      <c r="AT11" s="43">
        <v>-34.81521156936262</v>
      </c>
      <c r="AU11" s="34">
        <f>'[1]Feuil1'!$C42/1000</f>
        <v>2398.1188605755765</v>
      </c>
      <c r="AV11" s="91">
        <f>'[1]Feuil1'!$D42</f>
        <v>-0.3430788969622345</v>
      </c>
      <c r="AW11" s="8">
        <v>2651</v>
      </c>
      <c r="AX11" s="111">
        <v>12.616822429906541</v>
      </c>
      <c r="AY11" s="8">
        <v>2101</v>
      </c>
      <c r="AZ11" s="111">
        <v>3.5996055226824457</v>
      </c>
    </row>
    <row r="12" spans="1:52" s="55" customFormat="1" ht="13.5">
      <c r="A12" s="3" t="s">
        <v>8</v>
      </c>
      <c r="B12" s="1">
        <v>314.867</v>
      </c>
      <c r="C12" s="3">
        <v>27171</v>
      </c>
      <c r="D12" s="5">
        <v>7811</v>
      </c>
      <c r="E12" s="3">
        <v>24979</v>
      </c>
      <c r="F12" s="8">
        <v>854</v>
      </c>
      <c r="G12" s="43">
        <v>-18.589132507149667</v>
      </c>
      <c r="H12" s="43">
        <v>-4.1526374859708195</v>
      </c>
      <c r="I12" s="8">
        <v>19</v>
      </c>
      <c r="J12" s="43">
        <v>-17.391304347826086</v>
      </c>
      <c r="K12" s="43">
        <v>-20.833333333333332</v>
      </c>
      <c r="L12" s="44">
        <v>64.25148</v>
      </c>
      <c r="M12" s="45">
        <v>0.1119670075952474</v>
      </c>
      <c r="N12" s="11">
        <v>1.053622928782667</v>
      </c>
      <c r="O12" s="14">
        <v>143.10299999999955</v>
      </c>
      <c r="P12" s="10">
        <v>-2.3913947984094186</v>
      </c>
      <c r="Q12" s="46">
        <v>9.7</v>
      </c>
      <c r="R12" s="43">
        <v>-0.10000000000000142</v>
      </c>
      <c r="S12" s="81">
        <v>17.1</v>
      </c>
      <c r="T12" s="10">
        <v>11.1</v>
      </c>
      <c r="U12" s="81">
        <v>19.7</v>
      </c>
      <c r="V12" s="10">
        <v>11.3</v>
      </c>
      <c r="W12" s="81">
        <v>13.1</v>
      </c>
      <c r="X12" s="10">
        <v>4.8</v>
      </c>
      <c r="Y12" s="81">
        <v>6.8</v>
      </c>
      <c r="Z12" s="10">
        <v>-1.4492753623188355</v>
      </c>
      <c r="AA12" s="72">
        <v>1.1</v>
      </c>
      <c r="AB12" s="10">
        <v>-31.25</v>
      </c>
      <c r="AC12" s="73"/>
      <c r="AD12" s="73"/>
      <c r="AE12" s="72">
        <v>2.163</v>
      </c>
      <c r="AF12" s="10">
        <v>17.746325530756668</v>
      </c>
      <c r="AG12" s="89">
        <v>765</v>
      </c>
      <c r="AH12" s="90">
        <v>20.85</v>
      </c>
      <c r="AI12" s="89">
        <v>258</v>
      </c>
      <c r="AJ12" s="90">
        <v>47.43</v>
      </c>
      <c r="AK12" s="89">
        <v>136</v>
      </c>
      <c r="AL12" s="90">
        <v>-25.68</v>
      </c>
      <c r="AM12" s="89">
        <v>1492</v>
      </c>
      <c r="AN12" s="90">
        <v>32.74</v>
      </c>
      <c r="AO12" s="8">
        <v>1823</v>
      </c>
      <c r="AP12" s="43">
        <v>29.382540809084457</v>
      </c>
      <c r="AQ12" s="43">
        <v>96.23250807319698</v>
      </c>
      <c r="AR12" s="8">
        <v>846</v>
      </c>
      <c r="AS12" s="43">
        <v>-15.230460921843687</v>
      </c>
      <c r="AT12" s="43">
        <v>15.416098226466575</v>
      </c>
      <c r="AU12" s="34">
        <f>'[1]Feuil1'!$C43/1000</f>
        <v>2744.8571193498706</v>
      </c>
      <c r="AV12" s="91">
        <f>'[1]Feuil1'!$D43</f>
        <v>-2.1228343937224947</v>
      </c>
      <c r="AW12" s="8">
        <v>13</v>
      </c>
      <c r="AX12" s="111">
        <v>-35</v>
      </c>
      <c r="AY12" s="8">
        <v>54</v>
      </c>
      <c r="AZ12" s="111">
        <v>-8.474576271186441</v>
      </c>
    </row>
    <row r="13" spans="1:52" s="55" customFormat="1" ht="13.5">
      <c r="A13" s="3" t="s">
        <v>9</v>
      </c>
      <c r="B13" s="1">
        <v>1208.268</v>
      </c>
      <c r="C13" s="3">
        <v>49744</v>
      </c>
      <c r="D13" s="5">
        <v>27880</v>
      </c>
      <c r="E13" s="3">
        <v>23714</v>
      </c>
      <c r="F13" s="8">
        <v>1684</v>
      </c>
      <c r="G13" s="43">
        <v>-8.478260869565217</v>
      </c>
      <c r="H13" s="43">
        <v>1.1411411411411412</v>
      </c>
      <c r="I13" s="8">
        <v>49</v>
      </c>
      <c r="J13" s="43">
        <v>-18.333333333333332</v>
      </c>
      <c r="K13" s="43">
        <v>-36.36363636363637</v>
      </c>
      <c r="L13" s="44">
        <v>252.5095</v>
      </c>
      <c r="M13" s="45">
        <v>-0.7169382837635898</v>
      </c>
      <c r="N13" s="11">
        <v>-1.9748966572833928</v>
      </c>
      <c r="O13" s="14">
        <v>11411.882999996837</v>
      </c>
      <c r="P13" s="10">
        <v>-27.01609550781039</v>
      </c>
      <c r="Q13" s="46">
        <v>9.4</v>
      </c>
      <c r="R13" s="43">
        <v>0.3000000000000007</v>
      </c>
      <c r="S13" s="81">
        <v>54.5</v>
      </c>
      <c r="T13" s="10">
        <v>15.5</v>
      </c>
      <c r="U13" s="81">
        <v>80.7</v>
      </c>
      <c r="V13" s="10">
        <v>10.4</v>
      </c>
      <c r="W13" s="81">
        <v>28.8</v>
      </c>
      <c r="X13" s="10">
        <v>-2.040816326530617</v>
      </c>
      <c r="Y13" s="81">
        <v>25.6</v>
      </c>
      <c r="Z13" s="10">
        <v>-3.3962264150943344</v>
      </c>
      <c r="AA13" s="72">
        <v>4</v>
      </c>
      <c r="AB13" s="10">
        <v>-6.976744186046508</v>
      </c>
      <c r="AC13" s="73"/>
      <c r="AD13" s="73"/>
      <c r="AE13" s="72">
        <v>11.112</v>
      </c>
      <c r="AF13" s="10">
        <v>8.388607101053452</v>
      </c>
      <c r="AG13" s="89">
        <v>2526</v>
      </c>
      <c r="AH13" s="90">
        <v>9.49</v>
      </c>
      <c r="AI13" s="89">
        <v>1080</v>
      </c>
      <c r="AJ13" s="90">
        <v>-16.15</v>
      </c>
      <c r="AK13" s="89">
        <v>521</v>
      </c>
      <c r="AL13" s="90">
        <v>-20.7</v>
      </c>
      <c r="AM13" s="89">
        <v>7159</v>
      </c>
      <c r="AN13" s="90">
        <v>17.34</v>
      </c>
      <c r="AO13" s="8">
        <v>1797</v>
      </c>
      <c r="AP13" s="43">
        <v>17.144719687092568</v>
      </c>
      <c r="AQ13" s="43">
        <v>-20.381036774479398</v>
      </c>
      <c r="AR13" s="8">
        <v>1411</v>
      </c>
      <c r="AS13" s="43">
        <v>48.99683210137275</v>
      </c>
      <c r="AT13" s="43">
        <v>21.637931034482758</v>
      </c>
      <c r="AU13" s="34">
        <f>'[1]Feuil1'!$C44/1000</f>
        <v>1617.7896863464339</v>
      </c>
      <c r="AV13" s="91">
        <f>'[1]Feuil1'!$D44</f>
        <v>-5.1450007215093185</v>
      </c>
      <c r="AW13" s="8">
        <v>2137</v>
      </c>
      <c r="AX13" s="111">
        <v>-16.360078277886497</v>
      </c>
      <c r="AY13" s="8">
        <v>1505</v>
      </c>
      <c r="AZ13" s="111">
        <v>-2.7777777777777777</v>
      </c>
    </row>
    <row r="14" spans="1:52" s="55" customFormat="1" ht="13.5">
      <c r="A14" s="3" t="s">
        <v>10</v>
      </c>
      <c r="B14" s="1">
        <v>1879.146</v>
      </c>
      <c r="C14" s="3">
        <v>70564</v>
      </c>
      <c r="D14" s="5">
        <v>47008</v>
      </c>
      <c r="E14" s="3">
        <v>25601</v>
      </c>
      <c r="F14" s="8">
        <v>2474</v>
      </c>
      <c r="G14" s="43">
        <v>-6.038739080896316</v>
      </c>
      <c r="H14" s="43">
        <v>-1.6302186878727634</v>
      </c>
      <c r="I14" s="8">
        <v>85</v>
      </c>
      <c r="J14" s="43">
        <v>-12.371134020618557</v>
      </c>
      <c r="K14" s="43">
        <v>-10.526315789473685</v>
      </c>
      <c r="L14" s="44">
        <v>425.06203000000005</v>
      </c>
      <c r="M14" s="45">
        <v>0.0021291463478408843</v>
      </c>
      <c r="N14" s="11">
        <v>-0.8183045797779659</v>
      </c>
      <c r="O14" s="14">
        <v>18751.038999996854</v>
      </c>
      <c r="P14" s="10">
        <v>-19.41362586360338</v>
      </c>
      <c r="Q14" s="46">
        <v>11.1</v>
      </c>
      <c r="R14" s="43">
        <v>0.09999999999999964</v>
      </c>
      <c r="S14" s="81">
        <v>98.5</v>
      </c>
      <c r="T14" s="10">
        <v>10.5</v>
      </c>
      <c r="U14" s="81">
        <v>150.8</v>
      </c>
      <c r="V14" s="10">
        <v>8.1</v>
      </c>
      <c r="W14" s="81">
        <v>50.8</v>
      </c>
      <c r="X14" s="10">
        <v>-0.5870841487279926</v>
      </c>
      <c r="Y14" s="81">
        <v>46.2</v>
      </c>
      <c r="Z14" s="10">
        <v>1.0940919037199126</v>
      </c>
      <c r="AA14" s="72">
        <v>6.4</v>
      </c>
      <c r="AB14" s="10">
        <v>-9.859154929577455</v>
      </c>
      <c r="AC14" s="73"/>
      <c r="AD14" s="73"/>
      <c r="AE14" s="72">
        <v>23.584</v>
      </c>
      <c r="AF14" s="10">
        <v>14.485436893203884</v>
      </c>
      <c r="AG14" s="89">
        <v>4313</v>
      </c>
      <c r="AH14" s="90">
        <v>10.39</v>
      </c>
      <c r="AI14" s="89">
        <v>1800</v>
      </c>
      <c r="AJ14" s="90">
        <v>-28.09</v>
      </c>
      <c r="AK14" s="89">
        <v>1376</v>
      </c>
      <c r="AL14" s="90">
        <v>-4.91</v>
      </c>
      <c r="AM14" s="89">
        <v>11521</v>
      </c>
      <c r="AN14" s="90">
        <v>3.62</v>
      </c>
      <c r="AO14" s="8">
        <v>3366</v>
      </c>
      <c r="AP14" s="43">
        <v>25.130111524163567</v>
      </c>
      <c r="AQ14" s="43">
        <v>-4.157175398633258</v>
      </c>
      <c r="AR14" s="8">
        <v>1422</v>
      </c>
      <c r="AS14" s="43">
        <v>-44.36619718309859</v>
      </c>
      <c r="AT14" s="43">
        <v>-15.053763440860216</v>
      </c>
      <c r="AU14" s="34">
        <f>'[1]Feuil1'!$C45/1000</f>
        <v>2472.646617606233</v>
      </c>
      <c r="AV14" s="91">
        <f>'[1]Feuil1'!$D45</f>
        <v>0.20269981875771226</v>
      </c>
      <c r="AW14" s="8">
        <v>6245</v>
      </c>
      <c r="AX14" s="111">
        <v>-7.604675247817725</v>
      </c>
      <c r="AY14" s="8">
        <v>9221</v>
      </c>
      <c r="AZ14" s="111">
        <v>-7.605210420841684</v>
      </c>
    </row>
    <row r="15" spans="1:52" s="55" customFormat="1" ht="13.5">
      <c r="A15" s="3" t="s">
        <v>11</v>
      </c>
      <c r="B15" s="1">
        <v>11938.714</v>
      </c>
      <c r="C15" s="3">
        <v>818691</v>
      </c>
      <c r="D15" s="5">
        <v>572398</v>
      </c>
      <c r="E15" s="3">
        <v>48378</v>
      </c>
      <c r="F15" s="8">
        <v>31863</v>
      </c>
      <c r="G15" s="43">
        <v>-3.8040032605742233</v>
      </c>
      <c r="H15" s="43">
        <v>0.8163265306122449</v>
      </c>
      <c r="I15" s="8">
        <v>779</v>
      </c>
      <c r="J15" s="43">
        <v>6.858710562414266</v>
      </c>
      <c r="K15" s="43">
        <v>-13.444444444444445</v>
      </c>
      <c r="L15" s="44">
        <v>4088.87382</v>
      </c>
      <c r="M15" s="45">
        <v>-0.266846980535621</v>
      </c>
      <c r="N15" s="11">
        <v>0.3412855008589004</v>
      </c>
      <c r="O15" s="14">
        <v>81105.3310000667</v>
      </c>
      <c r="P15" s="10">
        <v>-16.250062898646757</v>
      </c>
      <c r="Q15" s="46">
        <v>8.6</v>
      </c>
      <c r="R15" s="43">
        <v>0</v>
      </c>
      <c r="S15" s="81">
        <v>580.4</v>
      </c>
      <c r="T15" s="10">
        <v>9.1</v>
      </c>
      <c r="U15" s="81">
        <v>816</v>
      </c>
      <c r="V15" s="10">
        <v>8</v>
      </c>
      <c r="W15" s="81">
        <v>317.7</v>
      </c>
      <c r="X15" s="10">
        <v>1.7942966997757201</v>
      </c>
      <c r="Y15" s="81">
        <v>281.8</v>
      </c>
      <c r="Z15" s="10">
        <v>0.32039871840513856</v>
      </c>
      <c r="AA15" s="72">
        <v>55.8</v>
      </c>
      <c r="AB15" s="10">
        <v>2.010968921389386</v>
      </c>
      <c r="AC15" s="73"/>
      <c r="AD15" s="73"/>
      <c r="AE15" s="72">
        <v>114.678</v>
      </c>
      <c r="AF15" s="10">
        <v>15.095797745817316</v>
      </c>
      <c r="AG15" s="89">
        <v>31281</v>
      </c>
      <c r="AH15" s="90">
        <v>9.01</v>
      </c>
      <c r="AI15" s="89">
        <v>21499</v>
      </c>
      <c r="AJ15" s="90">
        <v>-11.9</v>
      </c>
      <c r="AK15" s="89">
        <v>5125</v>
      </c>
      <c r="AL15" s="90">
        <v>28.58</v>
      </c>
      <c r="AM15" s="89">
        <v>31454</v>
      </c>
      <c r="AN15" s="90">
        <v>5.27</v>
      </c>
      <c r="AO15" s="8">
        <v>28406</v>
      </c>
      <c r="AP15" s="43">
        <v>91.27331492828766</v>
      </c>
      <c r="AQ15" s="43">
        <v>112.14339058999253</v>
      </c>
      <c r="AR15" s="8">
        <v>11719</v>
      </c>
      <c r="AS15" s="43">
        <v>22.80205386146914</v>
      </c>
      <c r="AT15" s="43">
        <v>44.02113801155217</v>
      </c>
      <c r="AU15" s="34">
        <f>'[1]Feuil1'!$C46/1000</f>
        <v>57928.63493388049</v>
      </c>
      <c r="AV15" s="91">
        <f>'[1]Feuil1'!$D46</f>
        <v>0.5741023805281742</v>
      </c>
      <c r="AW15" s="8">
        <v>18860</v>
      </c>
      <c r="AX15" s="111">
        <v>5.280785977447806</v>
      </c>
      <c r="AY15" s="8">
        <v>31588</v>
      </c>
      <c r="AZ15" s="111">
        <v>1.667203089797232</v>
      </c>
    </row>
    <row r="16" spans="1:52" s="55" customFormat="1" ht="13.5">
      <c r="A16" s="3" t="s">
        <v>12</v>
      </c>
      <c r="B16" s="1">
        <v>2693.275</v>
      </c>
      <c r="C16" s="3">
        <v>171051</v>
      </c>
      <c r="D16" s="5">
        <v>62599</v>
      </c>
      <c r="E16" s="3">
        <v>23670</v>
      </c>
      <c r="F16" s="8">
        <v>6980</v>
      </c>
      <c r="G16" s="43">
        <v>-6.809078771695594</v>
      </c>
      <c r="H16" s="43">
        <v>-1.8422162846294474</v>
      </c>
      <c r="I16" s="8">
        <v>217</v>
      </c>
      <c r="J16" s="43">
        <v>-8.438818565400844</v>
      </c>
      <c r="K16" s="43">
        <v>-23.591549295774648</v>
      </c>
      <c r="L16" s="44">
        <v>484.93319</v>
      </c>
      <c r="M16" s="45">
        <v>-0.7732384772138728</v>
      </c>
      <c r="N16" s="11">
        <v>-1.2735713065787695</v>
      </c>
      <c r="O16" s="14">
        <v>13081.214999994349</v>
      </c>
      <c r="P16" s="10">
        <v>-20.454971114695443</v>
      </c>
      <c r="Q16" s="46">
        <v>13.8</v>
      </c>
      <c r="R16" s="47">
        <v>0.10000000000000142</v>
      </c>
      <c r="S16" s="81">
        <v>183.7</v>
      </c>
      <c r="T16" s="10">
        <v>11</v>
      </c>
      <c r="U16" s="81">
        <v>249.2</v>
      </c>
      <c r="V16" s="10">
        <v>10.7</v>
      </c>
      <c r="W16" s="81">
        <v>98.7</v>
      </c>
      <c r="X16" s="10">
        <v>-2.3738872403561024</v>
      </c>
      <c r="Y16" s="81">
        <v>74.1</v>
      </c>
      <c r="Z16" s="10">
        <v>-6.6750629722922055</v>
      </c>
      <c r="AA16" s="72">
        <v>8.3</v>
      </c>
      <c r="AB16" s="10">
        <v>-3.4883720930232434</v>
      </c>
      <c r="AC16" s="73"/>
      <c r="AD16" s="73"/>
      <c r="AE16" s="72">
        <v>46.644</v>
      </c>
      <c r="AF16" s="10">
        <v>14.231136580706782</v>
      </c>
      <c r="AG16" s="89">
        <v>5023</v>
      </c>
      <c r="AH16" s="90">
        <v>-12.84</v>
      </c>
      <c r="AI16" s="89">
        <v>2966</v>
      </c>
      <c r="AJ16" s="90">
        <v>-13.8</v>
      </c>
      <c r="AK16" s="89">
        <v>2417</v>
      </c>
      <c r="AL16" s="90">
        <v>41.26</v>
      </c>
      <c r="AM16" s="89">
        <v>18162</v>
      </c>
      <c r="AN16" s="90">
        <v>22.64</v>
      </c>
      <c r="AO16" s="8">
        <v>7131</v>
      </c>
      <c r="AP16" s="43">
        <v>8.406810580723624</v>
      </c>
      <c r="AQ16" s="43">
        <v>-4.4229995979091274</v>
      </c>
      <c r="AR16" s="8">
        <v>4134</v>
      </c>
      <c r="AS16" s="43">
        <v>-13.35149863760218</v>
      </c>
      <c r="AT16" s="43">
        <v>-29.58610117526827</v>
      </c>
      <c r="AU16" s="34">
        <f>'[1]Feuil1'!$C47/1000</f>
        <v>6699.713137287284</v>
      </c>
      <c r="AV16" s="91">
        <f>'[1]Feuil1'!$D47</f>
        <v>-2.0564175848962085</v>
      </c>
      <c r="AW16" s="8">
        <v>1438</v>
      </c>
      <c r="AX16" s="111">
        <v>9.35361216730038</v>
      </c>
      <c r="AY16" s="8">
        <v>2248</v>
      </c>
      <c r="AZ16" s="111">
        <v>3.5944700460829493</v>
      </c>
    </row>
    <row r="17" spans="1:52" s="55" customFormat="1" ht="13.5">
      <c r="A17" s="3" t="s">
        <v>13</v>
      </c>
      <c r="B17" s="1">
        <v>764.935</v>
      </c>
      <c r="C17" s="3">
        <v>33452</v>
      </c>
      <c r="D17" s="5">
        <v>17204</v>
      </c>
      <c r="E17" s="3">
        <v>23018</v>
      </c>
      <c r="F17" s="8">
        <v>1098</v>
      </c>
      <c r="G17" s="43">
        <v>2.7128157156220767</v>
      </c>
      <c r="H17" s="43">
        <v>5.984555984555985</v>
      </c>
      <c r="I17" s="8">
        <v>44</v>
      </c>
      <c r="J17" s="43">
        <v>4.761904761904762</v>
      </c>
      <c r="K17" s="43">
        <v>7.317073170731708</v>
      </c>
      <c r="L17" s="44">
        <v>140.00493</v>
      </c>
      <c r="M17" s="45">
        <v>-0.592652834479385</v>
      </c>
      <c r="N17" s="11">
        <v>-1.7472237374840014</v>
      </c>
      <c r="O17" s="14">
        <v>4782.971999999953</v>
      </c>
      <c r="P17" s="10">
        <v>-18.056802404547767</v>
      </c>
      <c r="Q17" s="46">
        <v>9.3</v>
      </c>
      <c r="R17" s="43">
        <v>0.20000000000000107</v>
      </c>
      <c r="S17" s="81">
        <v>30.9</v>
      </c>
      <c r="T17" s="10">
        <v>9.7</v>
      </c>
      <c r="U17" s="81">
        <v>48.3</v>
      </c>
      <c r="V17" s="10">
        <v>8.7</v>
      </c>
      <c r="W17" s="81">
        <v>16.4</v>
      </c>
      <c r="X17" s="10">
        <v>1.2345679012345636</v>
      </c>
      <c r="Y17" s="81">
        <v>14.9</v>
      </c>
      <c r="Z17" s="10">
        <v>1.360544217687058</v>
      </c>
      <c r="AA17" s="72">
        <v>1.9</v>
      </c>
      <c r="AB17" s="10">
        <v>0</v>
      </c>
      <c r="AC17" s="73"/>
      <c r="AD17" s="73"/>
      <c r="AE17" s="72">
        <v>8.45</v>
      </c>
      <c r="AF17" s="10">
        <v>12.726787620064034</v>
      </c>
      <c r="AG17" s="89">
        <v>1495</v>
      </c>
      <c r="AH17" s="90">
        <v>15.09</v>
      </c>
      <c r="AI17" s="89">
        <v>682</v>
      </c>
      <c r="AJ17" s="90">
        <v>-6.7</v>
      </c>
      <c r="AK17" s="89">
        <v>307</v>
      </c>
      <c r="AL17" s="90">
        <v>8.1</v>
      </c>
      <c r="AM17" s="89">
        <v>4468</v>
      </c>
      <c r="AN17" s="90">
        <v>16.84</v>
      </c>
      <c r="AO17" s="8">
        <v>880</v>
      </c>
      <c r="AP17" s="43">
        <v>29.41176470588235</v>
      </c>
      <c r="AQ17" s="43">
        <v>-14.0625</v>
      </c>
      <c r="AR17" s="8">
        <v>805</v>
      </c>
      <c r="AS17" s="43">
        <v>24.613003095975234</v>
      </c>
      <c r="AT17" s="43">
        <v>-5.516431924882629</v>
      </c>
      <c r="AU17" s="34">
        <f>'[1]Feuil1'!$C48/1000</f>
        <v>1140.942488768575</v>
      </c>
      <c r="AV17" s="91">
        <f>'[1]Feuil1'!$D48</f>
        <v>-1.272770196679629</v>
      </c>
      <c r="AW17" s="8">
        <v>488</v>
      </c>
      <c r="AX17" s="111">
        <v>6.783369803063457</v>
      </c>
      <c r="AY17" s="8">
        <v>409</v>
      </c>
      <c r="AZ17" s="111">
        <v>-0.7281553398058253</v>
      </c>
    </row>
    <row r="18" spans="1:52" s="55" customFormat="1" ht="13.5">
      <c r="A18" s="3" t="s">
        <v>14</v>
      </c>
      <c r="B18" s="1">
        <v>2406.524</v>
      </c>
      <c r="C18" s="3">
        <v>91238</v>
      </c>
      <c r="D18" s="5">
        <v>55126</v>
      </c>
      <c r="E18" s="3">
        <v>23439</v>
      </c>
      <c r="F18" s="8">
        <v>3387</v>
      </c>
      <c r="G18" s="43">
        <v>-4.564666103127641</v>
      </c>
      <c r="H18" s="43">
        <v>-5.364626990779548</v>
      </c>
      <c r="I18" s="8">
        <v>102</v>
      </c>
      <c r="J18" s="43">
        <v>-10.526315789473685</v>
      </c>
      <c r="K18" s="43">
        <v>-41.040462427745666</v>
      </c>
      <c r="L18" s="44">
        <v>467.4395</v>
      </c>
      <c r="M18" s="45">
        <v>-0.3996568190905423</v>
      </c>
      <c r="N18" s="11">
        <v>-1.9102158130747118</v>
      </c>
      <c r="O18" s="14">
        <v>17505.850999995542</v>
      </c>
      <c r="P18" s="10">
        <v>-22.203018962787347</v>
      </c>
      <c r="Q18" s="46">
        <v>10.3</v>
      </c>
      <c r="R18" s="43">
        <v>0</v>
      </c>
      <c r="S18" s="81">
        <v>118.7</v>
      </c>
      <c r="T18" s="10">
        <v>10.4</v>
      </c>
      <c r="U18" s="81">
        <v>167.5</v>
      </c>
      <c r="V18" s="10">
        <v>10.1</v>
      </c>
      <c r="W18" s="81">
        <v>58.9</v>
      </c>
      <c r="X18" s="10">
        <v>0.6837606837606813</v>
      </c>
      <c r="Y18" s="81">
        <v>52.4</v>
      </c>
      <c r="Z18" s="10">
        <v>-0.9451795841209963</v>
      </c>
      <c r="AA18" s="72">
        <v>7.6</v>
      </c>
      <c r="AB18" s="10">
        <v>1.3333333333333286</v>
      </c>
      <c r="AC18" s="73"/>
      <c r="AD18" s="73"/>
      <c r="AE18" s="72">
        <v>28.514</v>
      </c>
      <c r="AF18" s="10">
        <v>13.687652007495714</v>
      </c>
      <c r="AG18" s="89">
        <v>3900</v>
      </c>
      <c r="AH18" s="90">
        <v>-12.65</v>
      </c>
      <c r="AI18" s="89">
        <v>2492</v>
      </c>
      <c r="AJ18" s="90">
        <v>-8.62</v>
      </c>
      <c r="AK18" s="89">
        <v>1677</v>
      </c>
      <c r="AL18" s="90">
        <v>15.34</v>
      </c>
      <c r="AM18" s="89">
        <v>13585</v>
      </c>
      <c r="AN18" s="90">
        <v>23.43</v>
      </c>
      <c r="AO18" s="8">
        <v>4419</v>
      </c>
      <c r="AP18" s="43">
        <v>64.76510067114094</v>
      </c>
      <c r="AQ18" s="43">
        <v>24.303797468354432</v>
      </c>
      <c r="AR18" s="8">
        <v>2183</v>
      </c>
      <c r="AS18" s="43">
        <v>-10.090609555189456</v>
      </c>
      <c r="AT18" s="43">
        <v>9.3687374749499</v>
      </c>
      <c r="AU18" s="34">
        <f>'[1]Feuil1'!$C49/1000</f>
        <v>3109.4797136813486</v>
      </c>
      <c r="AV18" s="91">
        <f>'[1]Feuil1'!$D49</f>
        <v>-0.9288785897715091</v>
      </c>
      <c r="AW18" s="8">
        <v>4284</v>
      </c>
      <c r="AX18" s="111">
        <v>-0.6493506493506493</v>
      </c>
      <c r="AY18" s="8">
        <v>3459</v>
      </c>
      <c r="AZ18" s="111">
        <v>-8.322289954943017</v>
      </c>
    </row>
    <row r="19" spans="1:52" s="55" customFormat="1" ht="13.5">
      <c r="A19" s="3" t="s">
        <v>15</v>
      </c>
      <c r="B19" s="1">
        <v>2964.308</v>
      </c>
      <c r="C19" s="3">
        <v>163066</v>
      </c>
      <c r="D19" s="5">
        <v>77662</v>
      </c>
      <c r="E19" s="3">
        <v>26718</v>
      </c>
      <c r="F19" s="8">
        <v>6109</v>
      </c>
      <c r="G19" s="43">
        <v>-8.438249400479616</v>
      </c>
      <c r="H19" s="43">
        <v>1.3101160862354893</v>
      </c>
      <c r="I19" s="8">
        <v>170</v>
      </c>
      <c r="J19" s="43">
        <v>6.918238993710692</v>
      </c>
      <c r="K19" s="43">
        <v>-30.041152263374485</v>
      </c>
      <c r="L19" s="44">
        <v>661.7979</v>
      </c>
      <c r="M19" s="45">
        <v>0.09984000007745848</v>
      </c>
      <c r="N19" s="11">
        <v>0.010947138107599261</v>
      </c>
      <c r="O19" s="14">
        <v>21733.40200000494</v>
      </c>
      <c r="P19" s="10">
        <v>-19.686961953641447</v>
      </c>
      <c r="Q19" s="46">
        <v>10.1</v>
      </c>
      <c r="R19" s="43">
        <v>0</v>
      </c>
      <c r="S19" s="81">
        <v>149.3</v>
      </c>
      <c r="T19" s="10">
        <v>9.8</v>
      </c>
      <c r="U19" s="81">
        <v>228.7</v>
      </c>
      <c r="V19" s="10">
        <v>9</v>
      </c>
      <c r="W19" s="81">
        <v>89.3</v>
      </c>
      <c r="X19" s="10">
        <v>1.132502831257078</v>
      </c>
      <c r="Y19" s="81">
        <v>77.6</v>
      </c>
      <c r="Z19" s="10">
        <v>4.301075268817189</v>
      </c>
      <c r="AA19" s="72">
        <v>13.2</v>
      </c>
      <c r="AB19" s="10">
        <v>9.090909090909088</v>
      </c>
      <c r="AC19" s="73"/>
      <c r="AD19" s="73"/>
      <c r="AE19" s="72">
        <v>35.414</v>
      </c>
      <c r="AF19" s="10">
        <v>12.63278417403473</v>
      </c>
      <c r="AG19" s="89">
        <v>6433</v>
      </c>
      <c r="AH19" s="90">
        <v>6.58</v>
      </c>
      <c r="AI19" s="89">
        <v>3992</v>
      </c>
      <c r="AJ19" s="90">
        <v>-5.18</v>
      </c>
      <c r="AK19" s="89">
        <v>1570</v>
      </c>
      <c r="AL19" s="90">
        <v>11.51</v>
      </c>
      <c r="AM19" s="89">
        <v>12092</v>
      </c>
      <c r="AN19" s="90">
        <v>-1.82</v>
      </c>
      <c r="AO19" s="8">
        <v>8554</v>
      </c>
      <c r="AP19" s="43">
        <v>27.633542226201133</v>
      </c>
      <c r="AQ19" s="43">
        <v>0.22261277094317516</v>
      </c>
      <c r="AR19" s="8">
        <v>4355</v>
      </c>
      <c r="AS19" s="43">
        <v>3.5425582501188777</v>
      </c>
      <c r="AT19" s="43">
        <v>-27.525378598768516</v>
      </c>
      <c r="AU19" s="34">
        <f>'[1]Feuil1'!$C50/1000</f>
        <v>7845.942150673469</v>
      </c>
      <c r="AV19" s="91">
        <f>'[1]Feuil1'!$D50</f>
        <v>0.0019307308918525834</v>
      </c>
      <c r="AW19" s="8">
        <v>11336</v>
      </c>
      <c r="AX19" s="111">
        <v>38.78550440744368</v>
      </c>
      <c r="AY19" s="8">
        <v>7295</v>
      </c>
      <c r="AZ19" s="111">
        <v>18.733723958333332</v>
      </c>
    </row>
    <row r="20" spans="1:52" s="55" customFormat="1" ht="13.5">
      <c r="A20" s="3" t="s">
        <v>16</v>
      </c>
      <c r="B20" s="1">
        <v>4107.148</v>
      </c>
      <c r="C20" s="3">
        <v>146702</v>
      </c>
      <c r="D20" s="5">
        <v>98018</v>
      </c>
      <c r="E20" s="3">
        <v>24344</v>
      </c>
      <c r="F20" s="8">
        <v>5922</v>
      </c>
      <c r="G20" s="43">
        <v>-2.2288261515601784</v>
      </c>
      <c r="H20" s="43">
        <v>4.059040590405904</v>
      </c>
      <c r="I20" s="8">
        <v>178</v>
      </c>
      <c r="J20" s="43">
        <v>-11.442786069651742</v>
      </c>
      <c r="K20" s="43">
        <v>-33.582089552238806</v>
      </c>
      <c r="L20" s="44">
        <v>872.94627</v>
      </c>
      <c r="M20" s="45">
        <v>-0.8134130244163142</v>
      </c>
      <c r="N20" s="11">
        <v>-1.0346528595501434</v>
      </c>
      <c r="O20" s="14">
        <v>32297.879000046993</v>
      </c>
      <c r="P20" s="10">
        <v>-20.9180576718905</v>
      </c>
      <c r="Q20" s="46">
        <v>13.4</v>
      </c>
      <c r="R20" s="43">
        <v>0.20000000000000107</v>
      </c>
      <c r="S20" s="81">
        <v>253.7</v>
      </c>
      <c r="T20" s="10">
        <v>9.8</v>
      </c>
      <c r="U20" s="81">
        <v>361.2</v>
      </c>
      <c r="V20" s="10">
        <v>8</v>
      </c>
      <c r="W20" s="81">
        <v>116.2</v>
      </c>
      <c r="X20" s="10">
        <v>-2.434928631402188</v>
      </c>
      <c r="Y20" s="81">
        <v>103</v>
      </c>
      <c r="Z20" s="10">
        <v>-4.62962962962963</v>
      </c>
      <c r="AA20" s="72">
        <v>12.4</v>
      </c>
      <c r="AB20" s="10">
        <v>-10.79136690647482</v>
      </c>
      <c r="AC20" s="73"/>
      <c r="AD20" s="73"/>
      <c r="AE20" s="72">
        <v>78.722</v>
      </c>
      <c r="AF20" s="10">
        <v>9.746134864981668</v>
      </c>
      <c r="AG20" s="89">
        <v>7869</v>
      </c>
      <c r="AH20" s="90">
        <v>7.27</v>
      </c>
      <c r="AI20" s="89">
        <v>5723</v>
      </c>
      <c r="AJ20" s="90">
        <v>-12.96</v>
      </c>
      <c r="AK20" s="89">
        <v>5133</v>
      </c>
      <c r="AL20" s="90">
        <v>-1.72</v>
      </c>
      <c r="AM20" s="89">
        <v>34613</v>
      </c>
      <c r="AN20" s="90">
        <v>6.56</v>
      </c>
      <c r="AO20" s="8">
        <v>5161</v>
      </c>
      <c r="AP20" s="43">
        <v>-26.03897965032961</v>
      </c>
      <c r="AQ20" s="43">
        <v>-13.143722652305621</v>
      </c>
      <c r="AR20" s="8">
        <v>3298</v>
      </c>
      <c r="AS20" s="43">
        <v>-25.703987384546068</v>
      </c>
      <c r="AT20" s="43">
        <v>-8.337965536409117</v>
      </c>
      <c r="AU20" s="34">
        <f>'[1]Feuil1'!$C51/1000</f>
        <v>4757.671325071195</v>
      </c>
      <c r="AV20" s="91">
        <f>'[1]Feuil1'!$D51</f>
        <v>-1.4292025405390651</v>
      </c>
      <c r="AW20" s="8">
        <v>7637</v>
      </c>
      <c r="AX20" s="111">
        <v>-0.9468223086900129</v>
      </c>
      <c r="AY20" s="8">
        <v>9344</v>
      </c>
      <c r="AZ20" s="111">
        <v>-2.157068062827225</v>
      </c>
    </row>
    <row r="21" spans="1:52" s="55" customFormat="1" ht="13.5">
      <c r="A21" s="3" t="s">
        <v>17</v>
      </c>
      <c r="B21" s="1">
        <v>3676.582</v>
      </c>
      <c r="C21" s="3">
        <v>156146</v>
      </c>
      <c r="D21" s="5">
        <v>95026</v>
      </c>
      <c r="E21" s="3">
        <v>26550</v>
      </c>
      <c r="F21" s="8">
        <v>5286</v>
      </c>
      <c r="G21" s="43">
        <v>-8.609958506224066</v>
      </c>
      <c r="H21" s="43">
        <v>-2.4903154399557277</v>
      </c>
      <c r="I21" s="8">
        <v>117</v>
      </c>
      <c r="J21" s="43">
        <v>-12.686567164179104</v>
      </c>
      <c r="K21" s="43">
        <v>-36.0655737704918</v>
      </c>
      <c r="L21" s="44">
        <v>895.59902</v>
      </c>
      <c r="M21" s="45">
        <v>-0.37802553969395386</v>
      </c>
      <c r="N21" s="11">
        <v>-0.6324414730153841</v>
      </c>
      <c r="O21" s="14">
        <v>35765.600000053586</v>
      </c>
      <c r="P21" s="10">
        <v>-19.30503999429236</v>
      </c>
      <c r="Q21" s="46">
        <v>8.6</v>
      </c>
      <c r="R21" s="43">
        <v>0.1999999999999993</v>
      </c>
      <c r="S21" s="81">
        <v>156.6</v>
      </c>
      <c r="T21" s="10">
        <v>12.3</v>
      </c>
      <c r="U21" s="81">
        <v>262</v>
      </c>
      <c r="V21" s="10">
        <v>9.3</v>
      </c>
      <c r="W21" s="81">
        <v>98.7</v>
      </c>
      <c r="X21" s="10">
        <v>0.8171603677221625</v>
      </c>
      <c r="Y21" s="81">
        <v>85.8</v>
      </c>
      <c r="Z21" s="10">
        <v>0.3508771929824528</v>
      </c>
      <c r="AA21" s="72">
        <v>14.5</v>
      </c>
      <c r="AB21" s="10">
        <v>1.3986013986013937</v>
      </c>
      <c r="AC21" s="73"/>
      <c r="AD21" s="73"/>
      <c r="AE21" s="72">
        <v>34.589</v>
      </c>
      <c r="AF21" s="10">
        <v>17.473848661866594</v>
      </c>
      <c r="AG21" s="89">
        <v>9503</v>
      </c>
      <c r="AH21" s="90">
        <v>31.08</v>
      </c>
      <c r="AI21" s="89">
        <v>4848</v>
      </c>
      <c r="AJ21" s="90">
        <v>-12.4</v>
      </c>
      <c r="AK21" s="89">
        <v>1757</v>
      </c>
      <c r="AL21" s="90">
        <v>-9.62</v>
      </c>
      <c r="AM21" s="89">
        <v>12185</v>
      </c>
      <c r="AN21" s="90">
        <v>10.17</v>
      </c>
      <c r="AO21" s="8">
        <v>8527</v>
      </c>
      <c r="AP21" s="43">
        <v>14.502484221834296</v>
      </c>
      <c r="AQ21" s="43">
        <v>1.875746714456392</v>
      </c>
      <c r="AR21" s="8">
        <v>5911</v>
      </c>
      <c r="AS21" s="43">
        <v>14.509879891514917</v>
      </c>
      <c r="AT21" s="43">
        <v>-21.113038836247163</v>
      </c>
      <c r="AU21" s="34">
        <f>'[1]Feuil1'!$C52/1000</f>
        <v>5339.90922928662</v>
      </c>
      <c r="AV21" s="91">
        <f>'[1]Feuil1'!$D52</f>
        <v>-0.6465120579074224</v>
      </c>
      <c r="AW21" s="8">
        <v>4147</v>
      </c>
      <c r="AX21" s="93">
        <v>4.039136979427998</v>
      </c>
      <c r="AY21" s="8">
        <v>5739</v>
      </c>
      <c r="AZ21" s="93">
        <v>0.3321678321678322</v>
      </c>
    </row>
    <row r="22" spans="1:52" s="55" customFormat="1" ht="13.5">
      <c r="A22" s="3" t="s">
        <v>18</v>
      </c>
      <c r="B22" s="1">
        <v>1962.15</v>
      </c>
      <c r="C22" s="3">
        <v>68837</v>
      </c>
      <c r="D22" s="5">
        <v>43543</v>
      </c>
      <c r="E22" s="3">
        <v>22727</v>
      </c>
      <c r="F22" s="8">
        <v>2621</v>
      </c>
      <c r="G22" s="43">
        <v>-7.646229739252995</v>
      </c>
      <c r="H22" s="43">
        <v>-2.6735982176011883</v>
      </c>
      <c r="I22" s="8">
        <v>76</v>
      </c>
      <c r="J22" s="43">
        <v>-25.49019607843137</v>
      </c>
      <c r="K22" s="43">
        <v>-40.15748031496063</v>
      </c>
      <c r="L22" s="44">
        <v>373.83775</v>
      </c>
      <c r="M22" s="45">
        <v>-0.33683175802072435</v>
      </c>
      <c r="N22" s="11">
        <v>-1.2956111530610663</v>
      </c>
      <c r="O22" s="14">
        <v>16599.630999992554</v>
      </c>
      <c r="P22" s="10">
        <v>-19.44651831140336</v>
      </c>
      <c r="Q22" s="46">
        <v>11.9</v>
      </c>
      <c r="R22" s="43">
        <v>0.09999999999999964</v>
      </c>
      <c r="S22" s="81">
        <v>108.6</v>
      </c>
      <c r="T22" s="10">
        <v>10.8</v>
      </c>
      <c r="U22" s="81">
        <v>159.5</v>
      </c>
      <c r="V22" s="10">
        <v>9.1</v>
      </c>
      <c r="W22" s="81">
        <v>52.4</v>
      </c>
      <c r="X22" s="10">
        <v>0.7692307692307802</v>
      </c>
      <c r="Y22" s="81">
        <v>45.6</v>
      </c>
      <c r="Z22" s="10">
        <v>1.7857142857142954</v>
      </c>
      <c r="AA22" s="72">
        <v>6.8</v>
      </c>
      <c r="AB22" s="10">
        <v>19.298245614035082</v>
      </c>
      <c r="AC22" s="73"/>
      <c r="AD22" s="73"/>
      <c r="AE22" s="72">
        <v>27.525</v>
      </c>
      <c r="AF22" s="10">
        <v>14.282748598712892</v>
      </c>
      <c r="AG22" s="89">
        <v>4257</v>
      </c>
      <c r="AH22" s="90">
        <v>4.08</v>
      </c>
      <c r="AI22" s="89">
        <v>2068</v>
      </c>
      <c r="AJ22" s="90">
        <v>-8.37</v>
      </c>
      <c r="AK22" s="89">
        <v>1959</v>
      </c>
      <c r="AL22" s="90">
        <v>6.87</v>
      </c>
      <c r="AM22" s="89">
        <v>15972</v>
      </c>
      <c r="AN22" s="90">
        <v>17.02</v>
      </c>
      <c r="AO22" s="8">
        <v>2409</v>
      </c>
      <c r="AP22" s="43">
        <v>-10.111940298507463</v>
      </c>
      <c r="AQ22" s="43">
        <v>-5.3809897879025925</v>
      </c>
      <c r="AR22" s="8">
        <v>1612</v>
      </c>
      <c r="AS22" s="43">
        <v>-14.391927774827403</v>
      </c>
      <c r="AT22" s="43">
        <v>-20.55199605717102</v>
      </c>
      <c r="AU22" s="34">
        <f>'[1]Feuil1'!$C53/1000</f>
        <v>2194.729503674687</v>
      </c>
      <c r="AV22" s="91">
        <f>'[1]Feuil1'!$D53</f>
        <v>-1.730517014633881</v>
      </c>
      <c r="AW22" s="8">
        <v>3559</v>
      </c>
      <c r="AX22" s="93">
        <v>5.6396556841792815</v>
      </c>
      <c r="AY22" s="8">
        <v>3896</v>
      </c>
      <c r="AZ22" s="93">
        <v>-0.7641365257259297</v>
      </c>
    </row>
    <row r="23" spans="1:52" s="55" customFormat="1" ht="13.5">
      <c r="A23" s="3" t="s">
        <v>19</v>
      </c>
      <c r="B23" s="1">
        <v>1824.367</v>
      </c>
      <c r="C23" s="3">
        <v>84149</v>
      </c>
      <c r="D23" s="5">
        <v>42319</v>
      </c>
      <c r="E23" s="3">
        <v>23785</v>
      </c>
      <c r="F23" s="8">
        <v>2828</v>
      </c>
      <c r="G23" s="43">
        <v>-7.460732984293194</v>
      </c>
      <c r="H23" s="43">
        <v>-0.7371007371007371</v>
      </c>
      <c r="I23" s="8">
        <v>88</v>
      </c>
      <c r="J23" s="43">
        <v>-22.123893805309734</v>
      </c>
      <c r="K23" s="43">
        <v>-20.72072072072072</v>
      </c>
      <c r="L23" s="44">
        <v>369.77944</v>
      </c>
      <c r="M23" s="45">
        <v>-0.1773637508575664</v>
      </c>
      <c r="N23" s="11">
        <v>-0.9038138984849117</v>
      </c>
      <c r="O23" s="14">
        <v>13343.603999994406</v>
      </c>
      <c r="P23" s="10">
        <v>-14.609295857741522</v>
      </c>
      <c r="Q23" s="46">
        <v>9.5</v>
      </c>
      <c r="R23" s="43">
        <v>0.09999999999999964</v>
      </c>
      <c r="S23" s="81">
        <v>82.7</v>
      </c>
      <c r="T23" s="10">
        <v>9.7</v>
      </c>
      <c r="U23" s="81">
        <v>129.8</v>
      </c>
      <c r="V23" s="10">
        <v>9.1</v>
      </c>
      <c r="W23" s="81">
        <v>47.1</v>
      </c>
      <c r="X23" s="10">
        <v>-1.6701461377870506</v>
      </c>
      <c r="Y23" s="81">
        <v>37.7</v>
      </c>
      <c r="Z23" s="10">
        <v>-4.797979797979777</v>
      </c>
      <c r="AA23" s="72">
        <v>7.7</v>
      </c>
      <c r="AB23" s="10">
        <v>24.193548387096772</v>
      </c>
      <c r="AC23" s="73"/>
      <c r="AD23" s="73"/>
      <c r="AE23" s="72">
        <v>19.245</v>
      </c>
      <c r="AF23" s="10">
        <v>12.807737397420867</v>
      </c>
      <c r="AG23" s="89">
        <v>5112</v>
      </c>
      <c r="AH23" s="90">
        <v>48.09</v>
      </c>
      <c r="AI23" s="89">
        <v>1487</v>
      </c>
      <c r="AJ23" s="90">
        <v>-3.75</v>
      </c>
      <c r="AK23" s="89">
        <v>1500</v>
      </c>
      <c r="AL23" s="90">
        <v>3.59</v>
      </c>
      <c r="AM23" s="89">
        <v>10715</v>
      </c>
      <c r="AN23" s="90">
        <v>15.84</v>
      </c>
      <c r="AO23" s="8">
        <v>3441</v>
      </c>
      <c r="AP23" s="43">
        <v>15.897608622431795</v>
      </c>
      <c r="AQ23" s="43">
        <v>-12.509534706331046</v>
      </c>
      <c r="AR23" s="8">
        <v>2030</v>
      </c>
      <c r="AS23" s="43">
        <v>-20.61008994915917</v>
      </c>
      <c r="AT23" s="43">
        <v>-20.267085624509033</v>
      </c>
      <c r="AU23" s="34">
        <f>'[1]Feuil1'!$C54/1000</f>
        <v>4054.854312951793</v>
      </c>
      <c r="AV23" s="91">
        <f>'[1]Feuil1'!$D54</f>
        <v>-0.7870700627712446</v>
      </c>
      <c r="AW23" s="8">
        <v>1956</v>
      </c>
      <c r="AX23" s="111">
        <v>15.671200473092844</v>
      </c>
      <c r="AY23" s="8">
        <v>1478</v>
      </c>
      <c r="AZ23" s="111">
        <v>5.046197583511017</v>
      </c>
    </row>
    <row r="24" spans="1:52" s="55" customFormat="1" ht="18">
      <c r="A24" s="3" t="s">
        <v>20</v>
      </c>
      <c r="B24" s="1">
        <v>4984.058</v>
      </c>
      <c r="C24" s="3">
        <v>370612</v>
      </c>
      <c r="D24" s="5">
        <v>137660</v>
      </c>
      <c r="E24" s="3">
        <v>27720</v>
      </c>
      <c r="F24" s="8">
        <v>14997</v>
      </c>
      <c r="G24" s="43">
        <v>-5.0281806092077765</v>
      </c>
      <c r="H24" s="43">
        <v>4.196484402139929</v>
      </c>
      <c r="I24" s="8">
        <v>453</v>
      </c>
      <c r="J24" s="43">
        <v>16.75257731958763</v>
      </c>
      <c r="K24" s="43">
        <v>-19.680851063829788</v>
      </c>
      <c r="L24" s="44">
        <v>1117.4756499999999</v>
      </c>
      <c r="M24" s="45">
        <v>0.00445488164685393</v>
      </c>
      <c r="N24" s="11">
        <v>0.3243208079527453</v>
      </c>
      <c r="O24" s="14">
        <v>30514.332000026145</v>
      </c>
      <c r="P24" s="10">
        <v>-14.761085722043587</v>
      </c>
      <c r="Q24" s="46">
        <v>11.4</v>
      </c>
      <c r="R24" s="43">
        <v>0</v>
      </c>
      <c r="S24" s="81">
        <v>297.4</v>
      </c>
      <c r="T24" s="10">
        <v>7.9</v>
      </c>
      <c r="U24" s="81">
        <v>406.7</v>
      </c>
      <c r="V24" s="10">
        <v>8.2</v>
      </c>
      <c r="W24" s="81">
        <v>164.9</v>
      </c>
      <c r="X24" s="10">
        <v>2.1685254027261642</v>
      </c>
      <c r="Y24" s="81">
        <v>129.9</v>
      </c>
      <c r="Z24" s="10">
        <v>0.4640371229698331</v>
      </c>
      <c r="AA24" s="72">
        <v>22.3</v>
      </c>
      <c r="AB24" s="10">
        <v>-3.87931034482758</v>
      </c>
      <c r="AC24" s="73"/>
      <c r="AD24" s="73"/>
      <c r="AE24" s="72">
        <v>69.008</v>
      </c>
      <c r="AF24" s="10">
        <v>11.344531035706794</v>
      </c>
      <c r="AG24" s="89">
        <v>11855</v>
      </c>
      <c r="AH24" s="90">
        <v>4.65</v>
      </c>
      <c r="AI24" s="89">
        <v>6822</v>
      </c>
      <c r="AJ24" s="90">
        <v>-5.3</v>
      </c>
      <c r="AK24" s="89">
        <v>2730</v>
      </c>
      <c r="AL24" s="90">
        <v>26.16</v>
      </c>
      <c r="AM24" s="89">
        <v>29346</v>
      </c>
      <c r="AN24" s="90">
        <v>38.48</v>
      </c>
      <c r="AO24" s="8">
        <v>11798</v>
      </c>
      <c r="AP24" s="43">
        <v>-3.4849476439790577</v>
      </c>
      <c r="AQ24" s="43">
        <v>-15.571776155717762</v>
      </c>
      <c r="AR24" s="8">
        <v>5049</v>
      </c>
      <c r="AS24" s="43">
        <v>-31.43671917436176</v>
      </c>
      <c r="AT24" s="43">
        <v>-29.826268241834608</v>
      </c>
      <c r="AU24" s="34">
        <f>'[1]Feuil1'!$C55/1000</f>
        <v>19728.081519549123</v>
      </c>
      <c r="AV24" s="91">
        <f>'[1]Feuil1'!$D55</f>
        <v>1.686433321430747</v>
      </c>
      <c r="AW24" s="8">
        <v>5859</v>
      </c>
      <c r="AX24" s="111">
        <v>5.815423514538558</v>
      </c>
      <c r="AY24" s="8">
        <v>9418</v>
      </c>
      <c r="AZ24" s="111">
        <v>0.21281123643328367</v>
      </c>
    </row>
    <row r="25" spans="1:52" s="55" customFormat="1" ht="15.75" customHeight="1">
      <c r="A25" s="3" t="s">
        <v>21</v>
      </c>
      <c r="B25" s="1">
        <v>6384.816</v>
      </c>
      <c r="C25" s="3">
        <v>361500</v>
      </c>
      <c r="D25" s="5">
        <v>187426</v>
      </c>
      <c r="E25" s="3">
        <v>30055</v>
      </c>
      <c r="F25" s="8">
        <v>13652</v>
      </c>
      <c r="G25" s="43">
        <v>-2.991544091522774</v>
      </c>
      <c r="H25" s="43">
        <v>1.774265692560012</v>
      </c>
      <c r="I25" s="8">
        <v>459</v>
      </c>
      <c r="J25" s="43">
        <v>0.2183406113537118</v>
      </c>
      <c r="K25" s="43">
        <v>-11.73076923076923</v>
      </c>
      <c r="L25" s="44">
        <v>1657.75548</v>
      </c>
      <c r="M25" s="45">
        <v>0.07890133524947202</v>
      </c>
      <c r="N25" s="11">
        <v>0.20115114376901283</v>
      </c>
      <c r="O25" s="14">
        <v>60242.08700016589</v>
      </c>
      <c r="P25" s="10">
        <v>-18.81387542469718</v>
      </c>
      <c r="Q25" s="46">
        <v>8.8</v>
      </c>
      <c r="R25" s="43">
        <v>0.10000000000000142</v>
      </c>
      <c r="S25" s="81">
        <v>299.8</v>
      </c>
      <c r="T25" s="10">
        <v>12.1</v>
      </c>
      <c r="U25" s="81">
        <v>439</v>
      </c>
      <c r="V25" s="10">
        <v>10.7</v>
      </c>
      <c r="W25" s="81">
        <v>174</v>
      </c>
      <c r="X25" s="10">
        <v>-0.11481056257175008</v>
      </c>
      <c r="Y25" s="81">
        <v>148.6</v>
      </c>
      <c r="Z25" s="10">
        <v>-2.8122956180510212</v>
      </c>
      <c r="AA25" s="72">
        <v>27.5</v>
      </c>
      <c r="AB25" s="10">
        <v>-4.513888888888891</v>
      </c>
      <c r="AC25" s="73"/>
      <c r="AD25" s="73"/>
      <c r="AE25" s="72">
        <v>53.463</v>
      </c>
      <c r="AF25" s="10">
        <v>12.352632131974362</v>
      </c>
      <c r="AG25" s="89">
        <v>14010</v>
      </c>
      <c r="AH25" s="90">
        <v>27.57</v>
      </c>
      <c r="AI25" s="89">
        <v>9354</v>
      </c>
      <c r="AJ25" s="90">
        <v>-3.82</v>
      </c>
      <c r="AK25" s="89">
        <v>4379</v>
      </c>
      <c r="AL25" s="90">
        <v>19.45</v>
      </c>
      <c r="AM25" s="89">
        <v>25082</v>
      </c>
      <c r="AN25" s="90">
        <v>23.19</v>
      </c>
      <c r="AO25" s="8">
        <v>16000</v>
      </c>
      <c r="AP25" s="43">
        <v>-8.367218372372717</v>
      </c>
      <c r="AQ25" s="43">
        <v>-13.142608978882796</v>
      </c>
      <c r="AR25" s="8">
        <v>8488</v>
      </c>
      <c r="AS25" s="43">
        <v>-11.407994990084543</v>
      </c>
      <c r="AT25" s="43">
        <v>-19.886739027843323</v>
      </c>
      <c r="AU25" s="34">
        <f>'[1]Feuil1'!$C56/1000</f>
        <v>15585.931045265743</v>
      </c>
      <c r="AV25" s="91">
        <f>'[1]Feuil1'!$D56</f>
        <v>-0.5728964021568417</v>
      </c>
      <c r="AW25" s="8">
        <v>11585</v>
      </c>
      <c r="AX25" s="111">
        <v>-2.2610309626255</v>
      </c>
      <c r="AY25" s="8">
        <v>11064</v>
      </c>
      <c r="AZ25" s="111">
        <v>-1.1083303539506615</v>
      </c>
    </row>
    <row r="26" spans="1:52" s="67" customFormat="1" ht="24.75" customHeight="1">
      <c r="A26" s="59" t="s">
        <v>33</v>
      </c>
      <c r="B26" s="2">
        <v>64207.05</v>
      </c>
      <c r="C26" s="4">
        <v>3391197</v>
      </c>
      <c r="D26" s="6">
        <v>1897474</v>
      </c>
      <c r="E26" s="4">
        <v>30135</v>
      </c>
      <c r="F26" s="9">
        <v>126800</v>
      </c>
      <c r="G26" s="7">
        <v>-4.791938850595426</v>
      </c>
      <c r="H26" s="7">
        <v>0.7188530124309941</v>
      </c>
      <c r="I26" s="9">
        <v>3646</v>
      </c>
      <c r="J26" s="7">
        <v>-2.4089935760171306</v>
      </c>
      <c r="K26" s="7">
        <v>-22.409023196424773</v>
      </c>
      <c r="L26" s="62">
        <v>15578.88796</v>
      </c>
      <c r="M26" s="63">
        <v>-0.28236213305340163</v>
      </c>
      <c r="N26" s="12">
        <v>-0.4347587565138824</v>
      </c>
      <c r="O26" s="15">
        <v>494658.35800036177</v>
      </c>
      <c r="P26" s="13">
        <v>-18.72284847401793</v>
      </c>
      <c r="Q26" s="48">
        <v>9.9</v>
      </c>
      <c r="R26" s="61">
        <v>0.09999999999999964</v>
      </c>
      <c r="S26" s="80">
        <v>3207.6</v>
      </c>
      <c r="T26" s="13">
        <v>10.4</v>
      </c>
      <c r="U26" s="80">
        <v>4705.2</v>
      </c>
      <c r="V26" s="13">
        <v>9.2</v>
      </c>
      <c r="W26" s="80">
        <v>1769.9</v>
      </c>
      <c r="X26" s="13">
        <v>0.17545845596556947</v>
      </c>
      <c r="Y26" s="80">
        <v>1508</v>
      </c>
      <c r="Z26" s="13">
        <v>-1.0888101797192646</v>
      </c>
      <c r="AA26" s="74">
        <v>254.3</v>
      </c>
      <c r="AB26" s="13">
        <v>0.6730007917656441</v>
      </c>
      <c r="AC26" s="75"/>
      <c r="AD26" s="75"/>
      <c r="AE26" s="74">
        <v>724.959</v>
      </c>
      <c r="AF26" s="13">
        <v>13.046454584721804</v>
      </c>
      <c r="AG26" s="94">
        <v>148499</v>
      </c>
      <c r="AH26" s="95">
        <v>9.72</v>
      </c>
      <c r="AI26" s="94">
        <v>84393</v>
      </c>
      <c r="AJ26" s="95">
        <v>-11.23</v>
      </c>
      <c r="AK26" s="94">
        <v>41482</v>
      </c>
      <c r="AL26" s="95">
        <v>14.38</v>
      </c>
      <c r="AM26" s="94">
        <v>307023</v>
      </c>
      <c r="AN26" s="95">
        <v>15.69</v>
      </c>
      <c r="AO26" s="6">
        <v>134100</v>
      </c>
      <c r="AP26" s="7">
        <v>17.696621817320096</v>
      </c>
      <c r="AQ26" s="7">
        <v>2.077323001271209</v>
      </c>
      <c r="AR26" s="6">
        <v>73895</v>
      </c>
      <c r="AS26" s="7">
        <v>-4.897039897039897</v>
      </c>
      <c r="AT26" s="7">
        <v>-14.494162298515407</v>
      </c>
      <c r="AU26" s="82">
        <f>'[1]Feuil1'!$C57/1000</f>
        <v>172740.60706506085</v>
      </c>
      <c r="AV26" s="96">
        <f>'[1]Feuil1'!$D57</f>
        <v>-0.4095257524405538</v>
      </c>
      <c r="AW26" s="9">
        <v>103907</v>
      </c>
      <c r="AX26" s="13">
        <v>4.037046</v>
      </c>
      <c r="AY26" s="9">
        <v>121370</v>
      </c>
      <c r="AZ26" s="13">
        <v>0.416991</v>
      </c>
    </row>
    <row r="27" spans="1:52" s="55" customFormat="1" ht="13.5">
      <c r="A27" s="3" t="s">
        <v>22</v>
      </c>
      <c r="B27" s="1">
        <v>409.905</v>
      </c>
      <c r="C27" s="3">
        <v>39362</v>
      </c>
      <c r="D27" s="34">
        <v>8160</v>
      </c>
      <c r="E27" s="34">
        <v>18170</v>
      </c>
      <c r="F27" s="8">
        <v>1170</v>
      </c>
      <c r="G27" s="43">
        <v>-6.921241050119332</v>
      </c>
      <c r="H27" s="43">
        <v>-17.372881355932204</v>
      </c>
      <c r="I27" s="8">
        <v>12</v>
      </c>
      <c r="J27" s="43">
        <v>200</v>
      </c>
      <c r="K27" s="43">
        <v>-61.29032258064516</v>
      </c>
      <c r="L27" s="97" t="s">
        <v>76</v>
      </c>
      <c r="M27" s="58" t="s">
        <v>76</v>
      </c>
      <c r="N27" s="58" t="s">
        <v>76</v>
      </c>
      <c r="O27" s="14">
        <v>948.3889999999973</v>
      </c>
      <c r="P27" s="10">
        <v>-2.130270207793905</v>
      </c>
      <c r="Q27" s="97" t="s">
        <v>76</v>
      </c>
      <c r="R27" s="58" t="s">
        <v>76</v>
      </c>
      <c r="S27" s="81">
        <v>60.3</v>
      </c>
      <c r="T27" s="10">
        <v>5.1</v>
      </c>
      <c r="U27" s="81">
        <v>67.2</v>
      </c>
      <c r="V27" s="10">
        <v>6</v>
      </c>
      <c r="W27" s="81">
        <v>17.7</v>
      </c>
      <c r="X27" s="10">
        <v>1.724137931034487</v>
      </c>
      <c r="Y27" s="81">
        <v>16.3</v>
      </c>
      <c r="Z27" s="10">
        <v>0</v>
      </c>
      <c r="AA27" s="72">
        <v>0.9</v>
      </c>
      <c r="AB27" s="10">
        <v>-10</v>
      </c>
      <c r="AC27" s="73"/>
      <c r="AD27" s="73"/>
      <c r="AE27" s="72">
        <v>24.328</v>
      </c>
      <c r="AF27" s="10">
        <v>9.304937772386216</v>
      </c>
      <c r="AG27" s="98">
        <v>405</v>
      </c>
      <c r="AH27" s="98">
        <v>-23.44</v>
      </c>
      <c r="AI27" s="89">
        <v>321</v>
      </c>
      <c r="AJ27" s="90">
        <v>-11.81</v>
      </c>
      <c r="AK27" s="89">
        <v>406</v>
      </c>
      <c r="AL27" s="90">
        <v>-7.73</v>
      </c>
      <c r="AM27" s="89">
        <v>3206</v>
      </c>
      <c r="AN27" s="90">
        <v>33.19</v>
      </c>
      <c r="AO27" s="8">
        <v>824</v>
      </c>
      <c r="AP27" s="43">
        <v>17.045454545454547</v>
      </c>
      <c r="AQ27" s="43">
        <v>13.812154696132596</v>
      </c>
      <c r="AR27" s="8">
        <v>323</v>
      </c>
      <c r="AS27" s="43">
        <v>-27.57847533632287</v>
      </c>
      <c r="AT27" s="43">
        <v>-11.748633879781421</v>
      </c>
      <c r="AU27" s="34">
        <f>'[1]Feuil1'!$C58/1000</f>
        <v>1136.2173286226098</v>
      </c>
      <c r="AV27" s="91">
        <f>'[1]Feuil1'!$D58</f>
        <v>-2.088083329670709</v>
      </c>
      <c r="AW27" s="8">
        <v>6</v>
      </c>
      <c r="AX27" s="111">
        <v>0</v>
      </c>
      <c r="AY27" s="8">
        <v>212</v>
      </c>
      <c r="AZ27" s="111">
        <v>-1.3953488372093024</v>
      </c>
    </row>
    <row r="28" spans="1:52" s="55" customFormat="1" ht="13.5">
      <c r="A28" s="3" t="s">
        <v>23</v>
      </c>
      <c r="B28" s="1">
        <v>231.167</v>
      </c>
      <c r="C28" s="3">
        <v>10444</v>
      </c>
      <c r="D28" s="34">
        <v>3212</v>
      </c>
      <c r="E28" s="34">
        <v>14028</v>
      </c>
      <c r="F28" s="8">
        <v>513</v>
      </c>
      <c r="G28" s="43">
        <v>-24</v>
      </c>
      <c r="H28" s="43">
        <v>11.764705882352942</v>
      </c>
      <c r="I28" s="8">
        <v>7</v>
      </c>
      <c r="J28" s="43">
        <v>-12.5</v>
      </c>
      <c r="K28" s="43">
        <v>16.666666666666668</v>
      </c>
      <c r="L28" s="97" t="s">
        <v>76</v>
      </c>
      <c r="M28" s="58" t="s">
        <v>76</v>
      </c>
      <c r="N28" s="58" t="s">
        <v>76</v>
      </c>
      <c r="O28" s="14">
        <v>818.2430000000007</v>
      </c>
      <c r="P28" s="10">
        <v>-5.665426154965747</v>
      </c>
      <c r="Q28" s="97" t="s">
        <v>76</v>
      </c>
      <c r="R28" s="58" t="s">
        <v>76</v>
      </c>
      <c r="S28" s="81">
        <v>19.4</v>
      </c>
      <c r="T28" s="10">
        <v>13.2</v>
      </c>
      <c r="U28" s="81">
        <v>21.5</v>
      </c>
      <c r="V28" s="10">
        <v>14.3</v>
      </c>
      <c r="W28" s="81">
        <v>9.7</v>
      </c>
      <c r="X28" s="10">
        <v>-3.000000000000007</v>
      </c>
      <c r="Y28" s="81">
        <v>8.8</v>
      </c>
      <c r="Z28" s="10">
        <v>-12</v>
      </c>
      <c r="AA28" s="72">
        <v>0.8</v>
      </c>
      <c r="AB28" s="10">
        <v>100</v>
      </c>
      <c r="AC28" s="73"/>
      <c r="AD28" s="73"/>
      <c r="AE28" s="72">
        <v>7.478</v>
      </c>
      <c r="AF28" s="10">
        <v>19.762972453555413</v>
      </c>
      <c r="AG28" s="98">
        <v>121</v>
      </c>
      <c r="AH28" s="98">
        <v>22.9</v>
      </c>
      <c r="AI28" s="89">
        <v>46</v>
      </c>
      <c r="AJ28" s="90">
        <v>24.32</v>
      </c>
      <c r="AK28" s="89">
        <v>144</v>
      </c>
      <c r="AL28" s="90">
        <v>-16.28</v>
      </c>
      <c r="AM28" s="89">
        <v>2843</v>
      </c>
      <c r="AN28" s="90">
        <v>11.8</v>
      </c>
      <c r="AO28" s="8">
        <v>803</v>
      </c>
      <c r="AP28" s="43">
        <v>94.90291262135922</v>
      </c>
      <c r="AQ28" s="43">
        <v>136.1764705882353</v>
      </c>
      <c r="AR28" s="8">
        <v>774</v>
      </c>
      <c r="AS28" s="43">
        <v>86.50602409638554</v>
      </c>
      <c r="AT28" s="43">
        <v>263.38028169014086</v>
      </c>
      <c r="AU28" s="34">
        <f>'[1]Feuil1'!$C59/1000</f>
        <v>286.7236204167603</v>
      </c>
      <c r="AV28" s="91">
        <f>'[1]Feuil1'!$D59</f>
        <v>1.7454319803038354</v>
      </c>
      <c r="AW28" s="8">
        <v>176</v>
      </c>
      <c r="AX28" s="111">
        <v>5.389221556886228</v>
      </c>
      <c r="AY28" s="8">
        <v>197</v>
      </c>
      <c r="AZ28" s="111">
        <v>34.01360544217687</v>
      </c>
    </row>
    <row r="29" spans="1:52" s="55" customFormat="1" ht="13.5">
      <c r="A29" s="3" t="s">
        <v>24</v>
      </c>
      <c r="B29" s="1">
        <v>400.535</v>
      </c>
      <c r="C29" s="3">
        <v>34500</v>
      </c>
      <c r="D29" s="34">
        <v>7702</v>
      </c>
      <c r="E29" s="34">
        <v>19160</v>
      </c>
      <c r="F29" s="8">
        <v>904</v>
      </c>
      <c r="G29" s="43">
        <v>-10.139165009940358</v>
      </c>
      <c r="H29" s="43">
        <v>-2.058504875406284</v>
      </c>
      <c r="I29" s="8">
        <v>18</v>
      </c>
      <c r="J29" s="43">
        <v>-30.76923076923077</v>
      </c>
      <c r="K29" s="43">
        <v>-43.75</v>
      </c>
      <c r="L29" s="97" t="s">
        <v>76</v>
      </c>
      <c r="M29" s="58" t="s">
        <v>76</v>
      </c>
      <c r="N29" s="58" t="s">
        <v>76</v>
      </c>
      <c r="O29" s="14">
        <v>1040.701999999998</v>
      </c>
      <c r="P29" s="10">
        <v>43.80375185160721</v>
      </c>
      <c r="Q29" s="97" t="s">
        <v>76</v>
      </c>
      <c r="R29" s="58" t="s">
        <v>76</v>
      </c>
      <c r="S29" s="81">
        <v>44.3</v>
      </c>
      <c r="T29" s="10">
        <v>4.1</v>
      </c>
      <c r="U29" s="81">
        <v>51.9</v>
      </c>
      <c r="V29" s="10">
        <v>4.8</v>
      </c>
      <c r="W29" s="81">
        <v>14.2</v>
      </c>
      <c r="X29" s="10">
        <v>-7.18954248366014</v>
      </c>
      <c r="Y29" s="81">
        <v>13.3</v>
      </c>
      <c r="Z29" s="10">
        <v>-2.2058823529411815</v>
      </c>
      <c r="AA29" s="72">
        <v>0.7</v>
      </c>
      <c r="AB29" s="10">
        <v>-22.22222222222223</v>
      </c>
      <c r="AC29" s="73"/>
      <c r="AD29" s="73"/>
      <c r="AE29" s="72">
        <v>17.162</v>
      </c>
      <c r="AF29" s="10">
        <v>12.397668478616806</v>
      </c>
      <c r="AG29" s="98">
        <v>659</v>
      </c>
      <c r="AH29" s="98">
        <v>33.3</v>
      </c>
      <c r="AI29" s="89">
        <v>231</v>
      </c>
      <c r="AJ29" s="90">
        <v>11.6</v>
      </c>
      <c r="AK29" s="89">
        <v>564</v>
      </c>
      <c r="AL29" s="90">
        <v>-10.05</v>
      </c>
      <c r="AM29" s="89">
        <v>3406</v>
      </c>
      <c r="AN29" s="90">
        <v>2.19</v>
      </c>
      <c r="AO29" s="8">
        <v>758</v>
      </c>
      <c r="AP29" s="43">
        <v>35.59928443649374</v>
      </c>
      <c r="AQ29" s="43">
        <v>-63.34622823984526</v>
      </c>
      <c r="AR29" s="8">
        <v>402</v>
      </c>
      <c r="AS29" s="43">
        <v>-3.827751196172249</v>
      </c>
      <c r="AT29" s="43">
        <v>-63.52087114337568</v>
      </c>
      <c r="AU29" s="34">
        <f>'[1]Feuil1'!$C60/1000</f>
        <v>1048.6328660710099</v>
      </c>
      <c r="AV29" s="91">
        <f>'[1]Feuil1'!$D60</f>
        <v>-5.64123321103186</v>
      </c>
      <c r="AW29" s="8">
        <v>8</v>
      </c>
      <c r="AX29" s="111">
        <v>-20</v>
      </c>
      <c r="AY29" s="8">
        <v>294</v>
      </c>
      <c r="AZ29" s="111">
        <v>-1.342281879194631</v>
      </c>
    </row>
    <row r="30" spans="1:52" s="55" customFormat="1" ht="13.5">
      <c r="A30" s="77" t="s">
        <v>72</v>
      </c>
      <c r="B30" s="1">
        <v>217.091</v>
      </c>
      <c r="C30" s="3" t="s">
        <v>76</v>
      </c>
      <c r="D30" s="1" t="s">
        <v>76</v>
      </c>
      <c r="E30" s="1" t="s">
        <v>76</v>
      </c>
      <c r="F30" s="1" t="s">
        <v>76</v>
      </c>
      <c r="G30" s="76" t="s">
        <v>76</v>
      </c>
      <c r="H30" s="76" t="s">
        <v>76</v>
      </c>
      <c r="I30" s="1" t="s">
        <v>76</v>
      </c>
      <c r="J30" s="76" t="s">
        <v>76</v>
      </c>
      <c r="K30" s="76" t="s">
        <v>76</v>
      </c>
      <c r="L30" s="97" t="s">
        <v>76</v>
      </c>
      <c r="M30" s="58" t="s">
        <v>76</v>
      </c>
      <c r="N30" s="58" t="s">
        <v>76</v>
      </c>
      <c r="O30" s="97" t="s">
        <v>76</v>
      </c>
      <c r="P30" s="58" t="s">
        <v>76</v>
      </c>
      <c r="Q30" s="97" t="s">
        <v>76</v>
      </c>
      <c r="R30" s="58" t="s">
        <v>76</v>
      </c>
      <c r="S30" s="97" t="s">
        <v>76</v>
      </c>
      <c r="T30" s="58" t="s">
        <v>76</v>
      </c>
      <c r="U30" s="97" t="s">
        <v>76</v>
      </c>
      <c r="V30" s="58" t="s">
        <v>76</v>
      </c>
      <c r="W30" s="97" t="s">
        <v>76</v>
      </c>
      <c r="X30" s="58" t="s">
        <v>76</v>
      </c>
      <c r="Y30" s="97" t="s">
        <v>76</v>
      </c>
      <c r="Z30" s="58" t="s">
        <v>76</v>
      </c>
      <c r="AA30" s="97" t="s">
        <v>76</v>
      </c>
      <c r="AB30" s="58" t="s">
        <v>76</v>
      </c>
      <c r="AC30" s="58" t="s">
        <v>76</v>
      </c>
      <c r="AD30" s="58" t="s">
        <v>76</v>
      </c>
      <c r="AE30" s="97" t="s">
        <v>76</v>
      </c>
      <c r="AF30" s="58" t="s">
        <v>76</v>
      </c>
      <c r="AG30" s="97" t="s">
        <v>76</v>
      </c>
      <c r="AH30" s="58" t="s">
        <v>76</v>
      </c>
      <c r="AI30" s="97" t="s">
        <v>76</v>
      </c>
      <c r="AJ30" s="99" t="s">
        <v>76</v>
      </c>
      <c r="AK30" s="97" t="s">
        <v>76</v>
      </c>
      <c r="AL30" s="99" t="s">
        <v>76</v>
      </c>
      <c r="AM30" s="89">
        <v>1405</v>
      </c>
      <c r="AN30" s="90" t="s">
        <v>76</v>
      </c>
      <c r="AO30" s="98" t="s">
        <v>76</v>
      </c>
      <c r="AP30" s="100" t="s">
        <v>76</v>
      </c>
      <c r="AQ30" s="100" t="s">
        <v>76</v>
      </c>
      <c r="AR30" s="98" t="s">
        <v>76</v>
      </c>
      <c r="AS30" s="100" t="s">
        <v>76</v>
      </c>
      <c r="AT30" s="100" t="s">
        <v>76</v>
      </c>
      <c r="AU30" s="98" t="s">
        <v>76</v>
      </c>
      <c r="AV30" s="100" t="s">
        <v>76</v>
      </c>
      <c r="AW30" s="98" t="s">
        <v>76</v>
      </c>
      <c r="AX30" s="100" t="s">
        <v>76</v>
      </c>
      <c r="AY30" s="98" t="s">
        <v>76</v>
      </c>
      <c r="AZ30" s="100" t="s">
        <v>76</v>
      </c>
    </row>
    <row r="31" spans="1:52" s="55" customFormat="1" ht="13.5">
      <c r="A31" s="3" t="s">
        <v>25</v>
      </c>
      <c r="B31" s="1">
        <v>829.903</v>
      </c>
      <c r="C31" s="3">
        <v>43964</v>
      </c>
      <c r="D31" s="34">
        <v>14416</v>
      </c>
      <c r="E31" s="34">
        <v>17520</v>
      </c>
      <c r="F31" s="8">
        <v>1686</v>
      </c>
      <c r="G31" s="43">
        <v>9.267660401814647</v>
      </c>
      <c r="H31" s="43">
        <v>-13.62704918032787</v>
      </c>
      <c r="I31" s="8">
        <v>16</v>
      </c>
      <c r="J31" s="43">
        <v>-42.857142857142854</v>
      </c>
      <c r="K31" s="43">
        <v>-70.9090909090909</v>
      </c>
      <c r="L31" s="97" t="s">
        <v>76</v>
      </c>
      <c r="M31" s="58" t="s">
        <v>76</v>
      </c>
      <c r="N31" s="58" t="s">
        <v>76</v>
      </c>
      <c r="O31" s="14">
        <v>1707.5850000000114</v>
      </c>
      <c r="P31" s="10">
        <v>-8.644306188714602</v>
      </c>
      <c r="Q31" s="97" t="s">
        <v>76</v>
      </c>
      <c r="R31" s="58" t="s">
        <v>76</v>
      </c>
      <c r="S31" s="81">
        <v>129.4</v>
      </c>
      <c r="T31" s="10">
        <v>8.4</v>
      </c>
      <c r="U31" s="81">
        <v>147.9</v>
      </c>
      <c r="V31" s="10">
        <v>9</v>
      </c>
      <c r="W31" s="81">
        <v>33.8</v>
      </c>
      <c r="X31" s="10">
        <v>1.8072289156626333</v>
      </c>
      <c r="Y31" s="81">
        <v>31</v>
      </c>
      <c r="Z31" s="10">
        <v>-4.907975460122704</v>
      </c>
      <c r="AA31" s="72">
        <v>3.6</v>
      </c>
      <c r="AB31" s="10">
        <v>-20</v>
      </c>
      <c r="AC31" s="73"/>
      <c r="AD31" s="73"/>
      <c r="AE31" s="72">
        <v>58.748</v>
      </c>
      <c r="AF31" s="10">
        <v>16.832392013364093</v>
      </c>
      <c r="AG31" s="89">
        <v>1600</v>
      </c>
      <c r="AH31" s="98">
        <v>30.5</v>
      </c>
      <c r="AI31" s="89">
        <v>1548</v>
      </c>
      <c r="AJ31" s="90">
        <v>-34</v>
      </c>
      <c r="AK31" s="89">
        <v>2296</v>
      </c>
      <c r="AL31" s="90">
        <v>26.22</v>
      </c>
      <c r="AM31" s="89">
        <v>19819</v>
      </c>
      <c r="AN31" s="90">
        <v>26.58</v>
      </c>
      <c r="AO31" s="8">
        <v>2171</v>
      </c>
      <c r="AP31" s="43">
        <v>-18.352764197066566</v>
      </c>
      <c r="AQ31" s="43">
        <v>-6.983718937446444</v>
      </c>
      <c r="AR31" s="8">
        <v>1134</v>
      </c>
      <c r="AS31" s="43">
        <v>33.88429752066116</v>
      </c>
      <c r="AT31" s="43">
        <v>-62.450331125827816</v>
      </c>
      <c r="AU31" s="34">
        <f>'[1]Feuil1'!$C62/1000</f>
        <v>656.2030226600234</v>
      </c>
      <c r="AV31" s="91">
        <f>'[1]Feuil1'!$D62</f>
        <v>-1.4313029193997684</v>
      </c>
      <c r="AW31" s="8">
        <v>36</v>
      </c>
      <c r="AX31" s="111">
        <v>-14.285714285714286</v>
      </c>
      <c r="AY31" s="8">
        <v>470</v>
      </c>
      <c r="AZ31" s="111">
        <v>-12.476722532588454</v>
      </c>
    </row>
    <row r="32" spans="1:52" s="66" customFormat="1" ht="15">
      <c r="A32" s="4" t="s">
        <v>26</v>
      </c>
      <c r="B32" s="2">
        <v>66295.651</v>
      </c>
      <c r="C32" s="4">
        <v>3519467</v>
      </c>
      <c r="D32" s="6">
        <v>1932802</v>
      </c>
      <c r="E32" s="4">
        <v>29784</v>
      </c>
      <c r="F32" s="9">
        <v>131073</v>
      </c>
      <c r="G32" s="7">
        <v>-4.7870524396533565</v>
      </c>
      <c r="H32" s="7">
        <v>0.11227716419962422</v>
      </c>
      <c r="I32" s="9">
        <v>3699</v>
      </c>
      <c r="J32" s="7">
        <v>-2.709100473435034</v>
      </c>
      <c r="K32" s="7">
        <v>-23.30499688990255</v>
      </c>
      <c r="L32" s="101" t="s">
        <v>76</v>
      </c>
      <c r="M32" s="102" t="s">
        <v>76</v>
      </c>
      <c r="N32" s="102" t="s">
        <v>76</v>
      </c>
      <c r="O32" s="15">
        <v>499173.2770003618</v>
      </c>
      <c r="P32" s="13">
        <v>-18.573602458507075</v>
      </c>
      <c r="Q32" s="101" t="s">
        <v>76</v>
      </c>
      <c r="R32" s="102" t="s">
        <v>76</v>
      </c>
      <c r="S32" s="80">
        <v>3460.9</v>
      </c>
      <c r="T32" s="13">
        <v>10.2</v>
      </c>
      <c r="U32" s="80">
        <v>4993.9</v>
      </c>
      <c r="V32" s="13">
        <v>9.1</v>
      </c>
      <c r="W32" s="80">
        <v>1845.3</v>
      </c>
      <c r="X32" s="13">
        <v>0.13022952954582945</v>
      </c>
      <c r="Y32" s="80">
        <v>1577.3</v>
      </c>
      <c r="Z32" s="13">
        <v>-1.2273780449621225</v>
      </c>
      <c r="AA32" s="74">
        <v>260.3</v>
      </c>
      <c r="AB32" s="13">
        <v>0.3082851637764976</v>
      </c>
      <c r="AC32" s="75"/>
      <c r="AD32" s="75"/>
      <c r="AE32" s="74">
        <v>832.675</v>
      </c>
      <c r="AF32" s="13">
        <v>13.23565609161389</v>
      </c>
      <c r="AG32" s="103">
        <v>151284</v>
      </c>
      <c r="AH32" s="104">
        <v>9.43</v>
      </c>
      <c r="AI32" s="94">
        <v>86539</v>
      </c>
      <c r="AJ32" s="95">
        <v>-11.71</v>
      </c>
      <c r="AK32" s="94">
        <v>44892</v>
      </c>
      <c r="AL32" s="95">
        <v>14.16</v>
      </c>
      <c r="AM32" s="94">
        <v>337702</v>
      </c>
      <c r="AN32" s="95">
        <v>16.72</v>
      </c>
      <c r="AO32" s="6">
        <v>138656</v>
      </c>
      <c r="AP32" s="7">
        <v>17.23583972402364</v>
      </c>
      <c r="AQ32" s="7">
        <v>1.3293188245869172</v>
      </c>
      <c r="AR32" s="6">
        <v>76528</v>
      </c>
      <c r="AS32" s="7">
        <v>-4.131485982010874</v>
      </c>
      <c r="AT32" s="7">
        <v>-16.01589078378438</v>
      </c>
      <c r="AU32" s="82">
        <f>'[1]Feuil1'!$C63/1000</f>
        <v>175868.38390283127</v>
      </c>
      <c r="AV32" s="96">
        <f>'[1]Feuil1'!$D63</f>
        <v>-0.4538736861828263</v>
      </c>
      <c r="AW32" s="9">
        <v>104133</v>
      </c>
      <c r="AX32" s="13">
        <v>4.028971</v>
      </c>
      <c r="AY32" s="9">
        <v>122543</v>
      </c>
      <c r="AZ32" s="13">
        <v>0.39324</v>
      </c>
    </row>
    <row r="36" ht="12.75">
      <c r="AH36" s="53"/>
    </row>
  </sheetData>
  <sheetProtection/>
  <mergeCells count="10">
    <mergeCell ref="L2:P2"/>
    <mergeCell ref="A1:A2"/>
    <mergeCell ref="AU2:AV2"/>
    <mergeCell ref="AW2:AZ2"/>
    <mergeCell ref="B1:N1"/>
    <mergeCell ref="AG2:AN2"/>
    <mergeCell ref="AO2:AT2"/>
    <mergeCell ref="Q2:AF2"/>
    <mergeCell ref="B2:E2"/>
    <mergeCell ref="F2:K2"/>
  </mergeCells>
  <printOptions/>
  <pageMargins left="0.1968503937007874" right="0.1968503937007874" top="1.1811023622047245" bottom="0.15748031496062992" header="0.15748031496062992" footer="0.15748031496062992"/>
  <pageSetup horizontalDpi="300" verticalDpi="300" orientation="landscape" paperSize="8" r:id="rId1"/>
  <colBreaks count="1" manualBreakCount="1">
    <brk id="32" max="65535" man="1"/>
  </colBreaks>
</worksheet>
</file>

<file path=xl/worksheets/sheet10.xml><?xml version="1.0" encoding="utf-8"?>
<worksheet xmlns="http://schemas.openxmlformats.org/spreadsheetml/2006/main" xmlns:r="http://schemas.openxmlformats.org/officeDocument/2006/relationships">
  <sheetPr codeName="Feuil10"/>
  <dimension ref="A1:I31"/>
  <sheetViews>
    <sheetView zoomScalePageLayoutView="0" workbookViewId="0" topLeftCell="A1">
      <selection activeCell="A2" sqref="A2"/>
    </sheetView>
  </sheetViews>
  <sheetFormatPr defaultColWidth="14.8515625" defaultRowHeight="12.75"/>
  <cols>
    <col min="1" max="1" width="14.8515625" style="19" customWidth="1"/>
    <col min="2" max="16384" width="14.8515625" style="17" customWidth="1"/>
  </cols>
  <sheetData>
    <row r="1" spans="1:9" ht="12.75" customHeight="1">
      <c r="A1" s="16"/>
      <c r="B1" s="131" t="s">
        <v>30</v>
      </c>
      <c r="C1" s="132"/>
      <c r="D1" s="132"/>
      <c r="E1" s="132"/>
      <c r="F1" s="132"/>
      <c r="G1" s="132"/>
      <c r="H1" s="132"/>
      <c r="I1" s="133"/>
    </row>
    <row r="2" spans="1:9" s="20" customFormat="1" ht="65.25" customHeight="1">
      <c r="A2" s="83"/>
      <c r="B2" s="78" t="s">
        <v>102</v>
      </c>
      <c r="C2" s="79" t="s">
        <v>103</v>
      </c>
      <c r="D2" s="106" t="s">
        <v>104</v>
      </c>
      <c r="E2" s="79" t="s">
        <v>103</v>
      </c>
      <c r="F2" s="106" t="s">
        <v>105</v>
      </c>
      <c r="G2" s="79" t="s">
        <v>103</v>
      </c>
      <c r="H2" s="106" t="s">
        <v>106</v>
      </c>
      <c r="I2" s="79" t="s">
        <v>103</v>
      </c>
    </row>
    <row r="3" spans="1:9" ht="12" customHeight="1">
      <c r="A3" s="3" t="s">
        <v>0</v>
      </c>
      <c r="B3" s="89">
        <v>4516</v>
      </c>
      <c r="C3" s="90">
        <v>18.87</v>
      </c>
      <c r="D3" s="89">
        <v>2213</v>
      </c>
      <c r="E3" s="90">
        <v>-23.79</v>
      </c>
      <c r="F3" s="89">
        <v>1273</v>
      </c>
      <c r="G3" s="90">
        <v>19.31</v>
      </c>
      <c r="H3" s="89">
        <v>6738</v>
      </c>
      <c r="I3" s="90">
        <v>0.85</v>
      </c>
    </row>
    <row r="4" spans="1:9" ht="12.75">
      <c r="A4" s="3" t="s">
        <v>1</v>
      </c>
      <c r="B4" s="89">
        <v>7791</v>
      </c>
      <c r="C4" s="90">
        <v>12.78</v>
      </c>
      <c r="D4" s="89">
        <v>3954</v>
      </c>
      <c r="E4" s="90">
        <v>-20.02</v>
      </c>
      <c r="F4" s="89">
        <v>2095</v>
      </c>
      <c r="G4" s="90">
        <v>54.04</v>
      </c>
      <c r="H4" s="89">
        <v>15743</v>
      </c>
      <c r="I4" s="90">
        <v>26.31</v>
      </c>
    </row>
    <row r="5" spans="1:9" ht="12.75">
      <c r="A5" s="3" t="s">
        <v>2</v>
      </c>
      <c r="B5" s="89">
        <v>4259</v>
      </c>
      <c r="C5" s="90">
        <v>43.98</v>
      </c>
      <c r="D5" s="89">
        <v>1672</v>
      </c>
      <c r="E5" s="90">
        <v>-22.84</v>
      </c>
      <c r="F5" s="89">
        <v>1254</v>
      </c>
      <c r="G5" s="90">
        <v>27.31</v>
      </c>
      <c r="H5" s="89">
        <v>8012</v>
      </c>
      <c r="I5" s="90">
        <v>22.56</v>
      </c>
    </row>
    <row r="6" spans="1:9" ht="12.75">
      <c r="A6" s="3" t="s">
        <v>3</v>
      </c>
      <c r="B6" s="89">
        <v>5024</v>
      </c>
      <c r="C6" s="90">
        <v>22.09</v>
      </c>
      <c r="D6" s="89">
        <v>1741</v>
      </c>
      <c r="E6" s="90">
        <v>-10.44</v>
      </c>
      <c r="F6" s="89">
        <v>1671</v>
      </c>
      <c r="G6" s="90">
        <v>47.75</v>
      </c>
      <c r="H6" s="89">
        <v>8412</v>
      </c>
      <c r="I6" s="90">
        <v>21.39</v>
      </c>
    </row>
    <row r="7" spans="1:9" ht="12.75">
      <c r="A7" s="3" t="s">
        <v>4</v>
      </c>
      <c r="B7" s="89">
        <v>4430</v>
      </c>
      <c r="C7" s="90">
        <v>20.28</v>
      </c>
      <c r="D7" s="89">
        <v>1943</v>
      </c>
      <c r="E7" s="90">
        <v>4.18</v>
      </c>
      <c r="F7" s="89">
        <v>882</v>
      </c>
      <c r="G7" s="90">
        <v>14.4</v>
      </c>
      <c r="H7" s="89">
        <v>8360</v>
      </c>
      <c r="I7" s="90">
        <v>9.41</v>
      </c>
    </row>
    <row r="8" spans="1:9" ht="12.75">
      <c r="A8" s="3" t="s">
        <v>5</v>
      </c>
      <c r="B8" s="89">
        <v>3127</v>
      </c>
      <c r="C8" s="90">
        <v>-51.44</v>
      </c>
      <c r="D8" s="89">
        <v>3949</v>
      </c>
      <c r="E8" s="90">
        <v>-14.58</v>
      </c>
      <c r="F8" s="89">
        <v>1600</v>
      </c>
      <c r="G8" s="90">
        <v>-1.54</v>
      </c>
      <c r="H8" s="89">
        <v>10881</v>
      </c>
      <c r="I8" s="90">
        <v>10.31</v>
      </c>
    </row>
    <row r="9" spans="1:9" ht="12.75">
      <c r="A9" s="3" t="s">
        <v>6</v>
      </c>
      <c r="B9" s="89">
        <v>7674</v>
      </c>
      <c r="C9" s="90">
        <v>13.87</v>
      </c>
      <c r="D9" s="89">
        <v>2158</v>
      </c>
      <c r="E9" s="90">
        <v>-12.67</v>
      </c>
      <c r="F9" s="89">
        <v>1243</v>
      </c>
      <c r="G9" s="90">
        <v>3.24</v>
      </c>
      <c r="H9" s="89">
        <v>13135</v>
      </c>
      <c r="I9" s="90">
        <v>25.1</v>
      </c>
    </row>
    <row r="10" spans="1:9" ht="12.75">
      <c r="A10" s="3" t="s">
        <v>7</v>
      </c>
      <c r="B10" s="89">
        <v>3336</v>
      </c>
      <c r="C10" s="90">
        <v>5.4</v>
      </c>
      <c r="D10" s="89">
        <v>1692</v>
      </c>
      <c r="E10" s="90">
        <v>-7.39</v>
      </c>
      <c r="F10" s="89">
        <v>877</v>
      </c>
      <c r="G10" s="90">
        <v>22.66</v>
      </c>
      <c r="H10" s="89">
        <v>7896</v>
      </c>
      <c r="I10" s="90">
        <v>19.84</v>
      </c>
    </row>
    <row r="11" spans="1:9" ht="12.75">
      <c r="A11" s="3" t="s">
        <v>8</v>
      </c>
      <c r="B11" s="89">
        <v>765</v>
      </c>
      <c r="C11" s="90">
        <v>20.85</v>
      </c>
      <c r="D11" s="89">
        <v>258</v>
      </c>
      <c r="E11" s="90">
        <v>47.43</v>
      </c>
      <c r="F11" s="89">
        <v>136</v>
      </c>
      <c r="G11" s="90">
        <v>-25.68</v>
      </c>
      <c r="H11" s="89">
        <v>1492</v>
      </c>
      <c r="I11" s="90">
        <v>32.74</v>
      </c>
    </row>
    <row r="12" spans="1:9" ht="12.75">
      <c r="A12" s="3" t="s">
        <v>9</v>
      </c>
      <c r="B12" s="89">
        <v>2526</v>
      </c>
      <c r="C12" s="90">
        <v>9.49</v>
      </c>
      <c r="D12" s="89">
        <v>1080</v>
      </c>
      <c r="E12" s="90">
        <v>-16.15</v>
      </c>
      <c r="F12" s="89">
        <v>521</v>
      </c>
      <c r="G12" s="90">
        <v>-20.7</v>
      </c>
      <c r="H12" s="89">
        <v>7159</v>
      </c>
      <c r="I12" s="90">
        <v>17.34</v>
      </c>
    </row>
    <row r="13" spans="1:9" ht="12.75">
      <c r="A13" s="3" t="s">
        <v>10</v>
      </c>
      <c r="B13" s="89">
        <v>4313</v>
      </c>
      <c r="C13" s="90">
        <v>10.39</v>
      </c>
      <c r="D13" s="89">
        <v>1800</v>
      </c>
      <c r="E13" s="90">
        <v>-28.09</v>
      </c>
      <c r="F13" s="89">
        <v>1376</v>
      </c>
      <c r="G13" s="90">
        <v>-4.91</v>
      </c>
      <c r="H13" s="89">
        <v>11521</v>
      </c>
      <c r="I13" s="90">
        <v>3.62</v>
      </c>
    </row>
    <row r="14" spans="1:9" ht="12.75">
      <c r="A14" s="3" t="s">
        <v>11</v>
      </c>
      <c r="B14" s="89">
        <v>31281</v>
      </c>
      <c r="C14" s="90">
        <v>9.01</v>
      </c>
      <c r="D14" s="89">
        <v>21499</v>
      </c>
      <c r="E14" s="90">
        <v>-11.9</v>
      </c>
      <c r="F14" s="89">
        <v>5125</v>
      </c>
      <c r="G14" s="90">
        <v>28.58</v>
      </c>
      <c r="H14" s="89">
        <v>31454</v>
      </c>
      <c r="I14" s="90">
        <v>5.27</v>
      </c>
    </row>
    <row r="15" spans="1:9" ht="12.75">
      <c r="A15" s="3" t="s">
        <v>12</v>
      </c>
      <c r="B15" s="89">
        <v>5023</v>
      </c>
      <c r="C15" s="90">
        <v>-12.84</v>
      </c>
      <c r="D15" s="89">
        <v>2966</v>
      </c>
      <c r="E15" s="90">
        <v>-13.8</v>
      </c>
      <c r="F15" s="89">
        <v>2417</v>
      </c>
      <c r="G15" s="90">
        <v>41.26</v>
      </c>
      <c r="H15" s="89">
        <v>18162</v>
      </c>
      <c r="I15" s="90">
        <v>22.64</v>
      </c>
    </row>
    <row r="16" spans="1:9" ht="12.75">
      <c r="A16" s="3" t="s">
        <v>13</v>
      </c>
      <c r="B16" s="89">
        <v>1495</v>
      </c>
      <c r="C16" s="90">
        <v>15.09</v>
      </c>
      <c r="D16" s="89">
        <v>682</v>
      </c>
      <c r="E16" s="90">
        <v>-6.7</v>
      </c>
      <c r="F16" s="89">
        <v>307</v>
      </c>
      <c r="G16" s="90">
        <v>8.1</v>
      </c>
      <c r="H16" s="89">
        <v>4468</v>
      </c>
      <c r="I16" s="90">
        <v>16.84</v>
      </c>
    </row>
    <row r="17" spans="1:9" ht="12.75">
      <c r="A17" s="3" t="s">
        <v>14</v>
      </c>
      <c r="B17" s="89">
        <v>3900</v>
      </c>
      <c r="C17" s="90">
        <v>-12.65</v>
      </c>
      <c r="D17" s="89">
        <v>2492</v>
      </c>
      <c r="E17" s="90">
        <v>-8.62</v>
      </c>
      <c r="F17" s="89">
        <v>1677</v>
      </c>
      <c r="G17" s="90">
        <v>15.34</v>
      </c>
      <c r="H17" s="89">
        <v>13585</v>
      </c>
      <c r="I17" s="90">
        <v>23.43</v>
      </c>
    </row>
    <row r="18" spans="1:9" ht="12.75">
      <c r="A18" s="3" t="s">
        <v>15</v>
      </c>
      <c r="B18" s="89">
        <v>6433</v>
      </c>
      <c r="C18" s="90">
        <v>6.58</v>
      </c>
      <c r="D18" s="89">
        <v>3992</v>
      </c>
      <c r="E18" s="90">
        <v>-5.18</v>
      </c>
      <c r="F18" s="89">
        <v>1570</v>
      </c>
      <c r="G18" s="90">
        <v>11.51</v>
      </c>
      <c r="H18" s="89">
        <v>12092</v>
      </c>
      <c r="I18" s="90">
        <v>-1.82</v>
      </c>
    </row>
    <row r="19" spans="1:9" ht="12.75">
      <c r="A19" s="3" t="s">
        <v>16</v>
      </c>
      <c r="B19" s="89">
        <v>7869</v>
      </c>
      <c r="C19" s="90">
        <v>7.27</v>
      </c>
      <c r="D19" s="89">
        <v>5723</v>
      </c>
      <c r="E19" s="90">
        <v>-12.96</v>
      </c>
      <c r="F19" s="89">
        <v>5133</v>
      </c>
      <c r="G19" s="90">
        <v>-1.72</v>
      </c>
      <c r="H19" s="89">
        <v>34613</v>
      </c>
      <c r="I19" s="90">
        <v>6.56</v>
      </c>
    </row>
    <row r="20" spans="1:9" ht="12.75">
      <c r="A20" s="3" t="s">
        <v>17</v>
      </c>
      <c r="B20" s="89">
        <v>9503</v>
      </c>
      <c r="C20" s="90">
        <v>31.08</v>
      </c>
      <c r="D20" s="89">
        <v>4848</v>
      </c>
      <c r="E20" s="90">
        <v>-12.4</v>
      </c>
      <c r="F20" s="89">
        <v>1757</v>
      </c>
      <c r="G20" s="90">
        <v>-9.62</v>
      </c>
      <c r="H20" s="89">
        <v>12185</v>
      </c>
      <c r="I20" s="90">
        <v>10.17</v>
      </c>
    </row>
    <row r="21" spans="1:9" ht="12.75">
      <c r="A21" s="3" t="s">
        <v>18</v>
      </c>
      <c r="B21" s="89">
        <v>4257</v>
      </c>
      <c r="C21" s="90">
        <v>4.08</v>
      </c>
      <c r="D21" s="89">
        <v>2068</v>
      </c>
      <c r="E21" s="90">
        <v>-8.37</v>
      </c>
      <c r="F21" s="89">
        <v>1959</v>
      </c>
      <c r="G21" s="90">
        <v>6.87</v>
      </c>
      <c r="H21" s="89">
        <v>15972</v>
      </c>
      <c r="I21" s="90">
        <v>17.02</v>
      </c>
    </row>
    <row r="22" spans="1:9" ht="12.75">
      <c r="A22" s="3" t="s">
        <v>19</v>
      </c>
      <c r="B22" s="89">
        <v>5112</v>
      </c>
      <c r="C22" s="90">
        <v>48.09</v>
      </c>
      <c r="D22" s="89">
        <v>1487</v>
      </c>
      <c r="E22" s="90">
        <v>-3.75</v>
      </c>
      <c r="F22" s="89">
        <v>1500</v>
      </c>
      <c r="G22" s="90">
        <v>3.59</v>
      </c>
      <c r="H22" s="89">
        <v>10715</v>
      </c>
      <c r="I22" s="90">
        <v>15.84</v>
      </c>
    </row>
    <row r="23" spans="1:9" ht="18">
      <c r="A23" s="3" t="s">
        <v>20</v>
      </c>
      <c r="B23" s="89">
        <v>11855</v>
      </c>
      <c r="C23" s="90">
        <v>4.65</v>
      </c>
      <c r="D23" s="89">
        <v>6822</v>
      </c>
      <c r="E23" s="90">
        <v>-5.3</v>
      </c>
      <c r="F23" s="89">
        <v>2730</v>
      </c>
      <c r="G23" s="90">
        <v>26.16</v>
      </c>
      <c r="H23" s="89">
        <v>29346</v>
      </c>
      <c r="I23" s="90">
        <v>38.48</v>
      </c>
    </row>
    <row r="24" spans="1:9" ht="12.75">
      <c r="A24" s="3" t="s">
        <v>21</v>
      </c>
      <c r="B24" s="89">
        <v>14010</v>
      </c>
      <c r="C24" s="90">
        <v>27.57</v>
      </c>
      <c r="D24" s="89">
        <v>9354</v>
      </c>
      <c r="E24" s="90">
        <v>-3.82</v>
      </c>
      <c r="F24" s="89">
        <v>4379</v>
      </c>
      <c r="G24" s="90">
        <v>19.45</v>
      </c>
      <c r="H24" s="89">
        <v>25082</v>
      </c>
      <c r="I24" s="90">
        <v>23.19</v>
      </c>
    </row>
    <row r="25" spans="1:9" ht="20.25" customHeight="1">
      <c r="A25" s="59" t="s">
        <v>33</v>
      </c>
      <c r="B25" s="94">
        <v>148499</v>
      </c>
      <c r="C25" s="95">
        <v>9.72</v>
      </c>
      <c r="D25" s="94">
        <v>84393</v>
      </c>
      <c r="E25" s="95">
        <v>-11.23</v>
      </c>
      <c r="F25" s="94">
        <v>41482</v>
      </c>
      <c r="G25" s="95">
        <v>14.38</v>
      </c>
      <c r="H25" s="94">
        <v>307023</v>
      </c>
      <c r="I25" s="95">
        <v>15.69</v>
      </c>
    </row>
    <row r="26" spans="1:9" ht="12.75">
      <c r="A26" s="3" t="s">
        <v>22</v>
      </c>
      <c r="B26" s="98">
        <v>405</v>
      </c>
      <c r="C26" s="98">
        <v>-23.44</v>
      </c>
      <c r="D26" s="89">
        <v>321</v>
      </c>
      <c r="E26" s="90">
        <v>-11.81</v>
      </c>
      <c r="F26" s="89">
        <v>406</v>
      </c>
      <c r="G26" s="90">
        <v>-7.73</v>
      </c>
      <c r="H26" s="89">
        <v>3206</v>
      </c>
      <c r="I26" s="90">
        <v>33.19</v>
      </c>
    </row>
    <row r="27" spans="1:9" ht="12.75">
      <c r="A27" s="3" t="s">
        <v>23</v>
      </c>
      <c r="B27" s="98">
        <v>121</v>
      </c>
      <c r="C27" s="98">
        <v>22.9</v>
      </c>
      <c r="D27" s="89">
        <v>46</v>
      </c>
      <c r="E27" s="90">
        <v>24.32</v>
      </c>
      <c r="F27" s="89">
        <v>144</v>
      </c>
      <c r="G27" s="90">
        <v>-16.28</v>
      </c>
      <c r="H27" s="89">
        <v>2843</v>
      </c>
      <c r="I27" s="90">
        <v>11.8</v>
      </c>
    </row>
    <row r="28" spans="1:9" ht="12.75">
      <c r="A28" s="3" t="s">
        <v>24</v>
      </c>
      <c r="B28" s="98">
        <v>659</v>
      </c>
      <c r="C28" s="98">
        <v>33.3</v>
      </c>
      <c r="D28" s="89">
        <v>231</v>
      </c>
      <c r="E28" s="90">
        <v>11.6</v>
      </c>
      <c r="F28" s="89">
        <v>564</v>
      </c>
      <c r="G28" s="90">
        <v>-10.05</v>
      </c>
      <c r="H28" s="89">
        <v>3406</v>
      </c>
      <c r="I28" s="90">
        <v>2.19</v>
      </c>
    </row>
    <row r="29" spans="1:9" ht="12.75">
      <c r="A29" s="77" t="s">
        <v>72</v>
      </c>
      <c r="B29" s="97" t="s">
        <v>76</v>
      </c>
      <c r="C29" s="58" t="s">
        <v>76</v>
      </c>
      <c r="D29" s="97" t="s">
        <v>76</v>
      </c>
      <c r="E29" s="99" t="s">
        <v>76</v>
      </c>
      <c r="F29" s="97" t="s">
        <v>76</v>
      </c>
      <c r="G29" s="99" t="s">
        <v>76</v>
      </c>
      <c r="H29" s="89">
        <v>1405</v>
      </c>
      <c r="I29" s="90" t="s">
        <v>76</v>
      </c>
    </row>
    <row r="30" spans="1:9" ht="12.75">
      <c r="A30" s="3" t="s">
        <v>25</v>
      </c>
      <c r="B30" s="89">
        <v>1600</v>
      </c>
      <c r="C30" s="98">
        <v>30.5</v>
      </c>
      <c r="D30" s="89">
        <v>1548</v>
      </c>
      <c r="E30" s="90">
        <v>-34</v>
      </c>
      <c r="F30" s="89">
        <v>2296</v>
      </c>
      <c r="G30" s="90">
        <v>26.22</v>
      </c>
      <c r="H30" s="89">
        <v>19819</v>
      </c>
      <c r="I30" s="90">
        <v>26.58</v>
      </c>
    </row>
    <row r="31" spans="1:9" ht="12.75">
      <c r="A31" s="4" t="s">
        <v>26</v>
      </c>
      <c r="B31" s="103">
        <v>151284</v>
      </c>
      <c r="C31" s="104">
        <v>9.43</v>
      </c>
      <c r="D31" s="94">
        <v>86539</v>
      </c>
      <c r="E31" s="95">
        <v>-11.71</v>
      </c>
      <c r="F31" s="94">
        <v>44892</v>
      </c>
      <c r="G31" s="95">
        <v>14.16</v>
      </c>
      <c r="H31" s="94">
        <v>337702</v>
      </c>
      <c r="I31" s="95">
        <v>16.72</v>
      </c>
    </row>
  </sheetData>
  <sheetProtection/>
  <mergeCells count="1">
    <mergeCell ref="B1:I1"/>
  </mergeCells>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codeName="Feuil11"/>
  <dimension ref="A1:G31"/>
  <sheetViews>
    <sheetView zoomScalePageLayoutView="0" workbookViewId="0" topLeftCell="A1">
      <selection activeCell="A2" sqref="A2"/>
    </sheetView>
  </sheetViews>
  <sheetFormatPr defaultColWidth="11.421875" defaultRowHeight="12.75"/>
  <cols>
    <col min="1" max="1" width="16.00390625" style="19" customWidth="1"/>
    <col min="2" max="2" width="14.421875" style="17" customWidth="1"/>
    <col min="3" max="16384" width="11.421875" style="17" customWidth="1"/>
  </cols>
  <sheetData>
    <row r="1" spans="2:7" ht="13.5" customHeight="1">
      <c r="B1" s="131" t="s">
        <v>31</v>
      </c>
      <c r="C1" s="132"/>
      <c r="D1" s="132"/>
      <c r="E1" s="132"/>
      <c r="F1" s="132"/>
      <c r="G1" s="133"/>
    </row>
    <row r="2" spans="1:7" ht="60.75" customHeight="1">
      <c r="A2" s="83"/>
      <c r="B2" s="106" t="s">
        <v>107</v>
      </c>
      <c r="C2" s="107" t="s">
        <v>84</v>
      </c>
      <c r="D2" s="107" t="s">
        <v>85</v>
      </c>
      <c r="E2" s="106" t="s">
        <v>108</v>
      </c>
      <c r="F2" s="107" t="s">
        <v>84</v>
      </c>
      <c r="G2" s="107" t="s">
        <v>85</v>
      </c>
    </row>
    <row r="3" spans="1:7" s="20" customFormat="1" ht="12.75" customHeight="1">
      <c r="A3" s="3" t="s">
        <v>0</v>
      </c>
      <c r="B3" s="8">
        <v>3738</v>
      </c>
      <c r="C3" s="43">
        <v>15.512978986402967</v>
      </c>
      <c r="D3" s="43">
        <v>-13.150557620817844</v>
      </c>
      <c r="E3" s="8">
        <v>2158</v>
      </c>
      <c r="F3" s="43">
        <v>-1.6856492027334853</v>
      </c>
      <c r="G3" s="43">
        <v>-23.960535588442564</v>
      </c>
    </row>
    <row r="4" spans="1:7" ht="12.75">
      <c r="A4" s="3" t="s">
        <v>1</v>
      </c>
      <c r="B4" s="8">
        <v>8077</v>
      </c>
      <c r="C4" s="43">
        <v>18.936828154910913</v>
      </c>
      <c r="D4" s="43">
        <v>-17.866585316249747</v>
      </c>
      <c r="E4" s="8">
        <v>5947</v>
      </c>
      <c r="F4" s="43">
        <v>47.42191373326723</v>
      </c>
      <c r="G4" s="43">
        <v>-22.856401608509536</v>
      </c>
    </row>
    <row r="5" spans="1:7" ht="12.75">
      <c r="A5" s="3" t="s">
        <v>2</v>
      </c>
      <c r="B5" s="8">
        <v>1660</v>
      </c>
      <c r="C5" s="43">
        <v>-1.5421115065243178</v>
      </c>
      <c r="D5" s="43">
        <v>-27.982646420824295</v>
      </c>
      <c r="E5" s="8">
        <v>1227</v>
      </c>
      <c r="F5" s="43">
        <v>-30.005704506560182</v>
      </c>
      <c r="G5" s="43">
        <v>-30.951041080472706</v>
      </c>
    </row>
    <row r="6" spans="1:7" ht="12.75">
      <c r="A6" s="3" t="s">
        <v>3</v>
      </c>
      <c r="B6" s="8">
        <v>2619</v>
      </c>
      <c r="C6" s="43">
        <v>13.721233174120712</v>
      </c>
      <c r="D6" s="43">
        <v>-7.9761068165846805</v>
      </c>
      <c r="E6" s="8">
        <v>1606</v>
      </c>
      <c r="F6" s="43">
        <v>-4.290822407628129</v>
      </c>
      <c r="G6" s="43">
        <v>-9.67379077615298</v>
      </c>
    </row>
    <row r="7" spans="1:7" ht="12.75">
      <c r="A7" s="3" t="s">
        <v>4</v>
      </c>
      <c r="B7" s="8">
        <v>2081</v>
      </c>
      <c r="C7" s="43">
        <v>19.050343249427918</v>
      </c>
      <c r="D7" s="43">
        <v>-27.968155070958808</v>
      </c>
      <c r="E7" s="8">
        <v>1553</v>
      </c>
      <c r="F7" s="43">
        <v>-11.409013120365088</v>
      </c>
      <c r="G7" s="43">
        <v>-25.01207146306132</v>
      </c>
    </row>
    <row r="8" spans="1:7" ht="12.75">
      <c r="A8" s="3" t="s">
        <v>5</v>
      </c>
      <c r="B8" s="8">
        <v>6795</v>
      </c>
      <c r="C8" s="43">
        <v>21.29596572652624</v>
      </c>
      <c r="D8" s="43">
        <v>-20.27455121436114</v>
      </c>
      <c r="E8" s="8">
        <v>4522</v>
      </c>
      <c r="F8" s="43">
        <v>-12.803702275356729</v>
      </c>
      <c r="G8" s="43">
        <v>-20.007075888908545</v>
      </c>
    </row>
    <row r="9" spans="1:7" ht="12.75">
      <c r="A9" s="3" t="s">
        <v>6</v>
      </c>
      <c r="B9" s="8">
        <v>3573</v>
      </c>
      <c r="C9" s="43">
        <v>-1.6244493392070485</v>
      </c>
      <c r="D9" s="43">
        <v>-27.022058823529413</v>
      </c>
      <c r="E9" s="8">
        <v>2402</v>
      </c>
      <c r="F9" s="43">
        <v>-14.489142043431826</v>
      </c>
      <c r="G9" s="43">
        <v>-15.422535211267606</v>
      </c>
    </row>
    <row r="10" spans="1:7" ht="12.75">
      <c r="A10" s="3" t="s">
        <v>7</v>
      </c>
      <c r="B10" s="8">
        <v>1845</v>
      </c>
      <c r="C10" s="43">
        <v>-10.17526777020448</v>
      </c>
      <c r="D10" s="43">
        <v>-4.1558441558441555</v>
      </c>
      <c r="E10" s="8">
        <v>1217</v>
      </c>
      <c r="F10" s="43">
        <v>0.495458298926507</v>
      </c>
      <c r="G10" s="43">
        <v>-34.81521156936262</v>
      </c>
    </row>
    <row r="11" spans="1:7" ht="12.75">
      <c r="A11" s="3" t="s">
        <v>8</v>
      </c>
      <c r="B11" s="8">
        <v>1823</v>
      </c>
      <c r="C11" s="43">
        <v>29.382540809084457</v>
      </c>
      <c r="D11" s="43">
        <v>96.23250807319698</v>
      </c>
      <c r="E11" s="8">
        <v>846</v>
      </c>
      <c r="F11" s="43">
        <v>-15.230460921843687</v>
      </c>
      <c r="G11" s="43">
        <v>15.416098226466575</v>
      </c>
    </row>
    <row r="12" spans="1:7" ht="12.75">
      <c r="A12" s="3" t="s">
        <v>9</v>
      </c>
      <c r="B12" s="8">
        <v>1797</v>
      </c>
      <c r="C12" s="43">
        <v>17.144719687092568</v>
      </c>
      <c r="D12" s="43">
        <v>-20.381036774479398</v>
      </c>
      <c r="E12" s="8">
        <v>1411</v>
      </c>
      <c r="F12" s="43">
        <v>48.99683210137275</v>
      </c>
      <c r="G12" s="43">
        <v>21.637931034482758</v>
      </c>
    </row>
    <row r="13" spans="1:7" ht="12.75">
      <c r="A13" s="3" t="s">
        <v>10</v>
      </c>
      <c r="B13" s="8">
        <v>3366</v>
      </c>
      <c r="C13" s="43">
        <v>25.130111524163567</v>
      </c>
      <c r="D13" s="43">
        <v>-4.157175398633258</v>
      </c>
      <c r="E13" s="8">
        <v>1422</v>
      </c>
      <c r="F13" s="43">
        <v>-44.36619718309859</v>
      </c>
      <c r="G13" s="43">
        <v>-15.053763440860216</v>
      </c>
    </row>
    <row r="14" spans="1:7" ht="12.75">
      <c r="A14" s="3" t="s">
        <v>11</v>
      </c>
      <c r="B14" s="8">
        <v>28406</v>
      </c>
      <c r="C14" s="43">
        <v>91.27331492828766</v>
      </c>
      <c r="D14" s="43">
        <v>112.14339058999253</v>
      </c>
      <c r="E14" s="8">
        <v>11719</v>
      </c>
      <c r="F14" s="43">
        <v>22.80205386146914</v>
      </c>
      <c r="G14" s="43">
        <v>44.02113801155217</v>
      </c>
    </row>
    <row r="15" spans="1:7" ht="12.75">
      <c r="A15" s="3" t="s">
        <v>12</v>
      </c>
      <c r="B15" s="8">
        <v>7131</v>
      </c>
      <c r="C15" s="43">
        <v>8.406810580723624</v>
      </c>
      <c r="D15" s="43">
        <v>-4.4229995979091274</v>
      </c>
      <c r="E15" s="8">
        <v>4134</v>
      </c>
      <c r="F15" s="43">
        <v>-13.35149863760218</v>
      </c>
      <c r="G15" s="43">
        <v>-29.58610117526827</v>
      </c>
    </row>
    <row r="16" spans="1:7" ht="12.75">
      <c r="A16" s="3" t="s">
        <v>13</v>
      </c>
      <c r="B16" s="8">
        <v>880</v>
      </c>
      <c r="C16" s="43">
        <v>29.41176470588235</v>
      </c>
      <c r="D16" s="43">
        <v>-14.0625</v>
      </c>
      <c r="E16" s="8">
        <v>805</v>
      </c>
      <c r="F16" s="43">
        <v>24.613003095975234</v>
      </c>
      <c r="G16" s="43">
        <v>-5.516431924882629</v>
      </c>
    </row>
    <row r="17" spans="1:7" ht="12.75">
      <c r="A17" s="3" t="s">
        <v>14</v>
      </c>
      <c r="B17" s="8">
        <v>4419</v>
      </c>
      <c r="C17" s="43">
        <v>64.76510067114094</v>
      </c>
      <c r="D17" s="43">
        <v>24.303797468354432</v>
      </c>
      <c r="E17" s="8">
        <v>2183</v>
      </c>
      <c r="F17" s="43">
        <v>-10.090609555189456</v>
      </c>
      <c r="G17" s="43">
        <v>9.3687374749499</v>
      </c>
    </row>
    <row r="18" spans="1:7" ht="12.75">
      <c r="A18" s="3" t="s">
        <v>15</v>
      </c>
      <c r="B18" s="8">
        <v>8554</v>
      </c>
      <c r="C18" s="43">
        <v>27.633542226201133</v>
      </c>
      <c r="D18" s="43">
        <v>0.22261277094317516</v>
      </c>
      <c r="E18" s="8">
        <v>4355</v>
      </c>
      <c r="F18" s="43">
        <v>3.5425582501188777</v>
      </c>
      <c r="G18" s="43">
        <v>-27.525378598768516</v>
      </c>
    </row>
    <row r="19" spans="1:7" ht="12.75">
      <c r="A19" s="3" t="s">
        <v>16</v>
      </c>
      <c r="B19" s="8">
        <v>5161</v>
      </c>
      <c r="C19" s="43">
        <v>-26.03897965032961</v>
      </c>
      <c r="D19" s="43">
        <v>-13.143722652305621</v>
      </c>
      <c r="E19" s="8">
        <v>3298</v>
      </c>
      <c r="F19" s="43">
        <v>-25.703987384546068</v>
      </c>
      <c r="G19" s="43">
        <v>-8.337965536409117</v>
      </c>
    </row>
    <row r="20" spans="1:7" ht="12.75">
      <c r="A20" s="3" t="s">
        <v>17</v>
      </c>
      <c r="B20" s="8">
        <v>8527</v>
      </c>
      <c r="C20" s="43">
        <v>14.502484221834296</v>
      </c>
      <c r="D20" s="43">
        <v>1.875746714456392</v>
      </c>
      <c r="E20" s="8">
        <v>5911</v>
      </c>
      <c r="F20" s="43">
        <v>14.509879891514917</v>
      </c>
      <c r="G20" s="43">
        <v>-21.113038836247163</v>
      </c>
    </row>
    <row r="21" spans="1:7" ht="12.75">
      <c r="A21" s="3" t="s">
        <v>18</v>
      </c>
      <c r="B21" s="8">
        <v>2409</v>
      </c>
      <c r="C21" s="43">
        <v>-10.111940298507463</v>
      </c>
      <c r="D21" s="43">
        <v>-5.3809897879025925</v>
      </c>
      <c r="E21" s="8">
        <v>1612</v>
      </c>
      <c r="F21" s="43">
        <v>-14.391927774827403</v>
      </c>
      <c r="G21" s="43">
        <v>-20.55199605717102</v>
      </c>
    </row>
    <row r="22" spans="1:7" ht="12.75">
      <c r="A22" s="3" t="s">
        <v>19</v>
      </c>
      <c r="B22" s="8">
        <v>3441</v>
      </c>
      <c r="C22" s="43">
        <v>15.897608622431795</v>
      </c>
      <c r="D22" s="43">
        <v>-12.509534706331046</v>
      </c>
      <c r="E22" s="8">
        <v>2030</v>
      </c>
      <c r="F22" s="43">
        <v>-20.61008994915917</v>
      </c>
      <c r="G22" s="43">
        <v>-20.267085624509033</v>
      </c>
    </row>
    <row r="23" spans="1:7" ht="18">
      <c r="A23" s="3" t="s">
        <v>20</v>
      </c>
      <c r="B23" s="8">
        <v>11798</v>
      </c>
      <c r="C23" s="43">
        <v>-3.4849476439790577</v>
      </c>
      <c r="D23" s="43">
        <v>-15.571776155717762</v>
      </c>
      <c r="E23" s="8">
        <v>5049</v>
      </c>
      <c r="F23" s="43">
        <v>-31.43671917436176</v>
      </c>
      <c r="G23" s="43">
        <v>-29.826268241834608</v>
      </c>
    </row>
    <row r="24" spans="1:7" ht="12.75">
      <c r="A24" s="3" t="s">
        <v>21</v>
      </c>
      <c r="B24" s="8">
        <v>16000</v>
      </c>
      <c r="C24" s="43">
        <v>-8.367218372372717</v>
      </c>
      <c r="D24" s="43">
        <v>-13.142608978882796</v>
      </c>
      <c r="E24" s="8">
        <v>8488</v>
      </c>
      <c r="F24" s="43">
        <v>-11.407994990084543</v>
      </c>
      <c r="G24" s="43">
        <v>-19.886739027843323</v>
      </c>
    </row>
    <row r="25" spans="1:7" ht="21" customHeight="1">
      <c r="A25" s="59" t="s">
        <v>33</v>
      </c>
      <c r="B25" s="6">
        <v>134100</v>
      </c>
      <c r="C25" s="7">
        <v>17.696621817320096</v>
      </c>
      <c r="D25" s="7">
        <v>2.077323001271209</v>
      </c>
      <c r="E25" s="6">
        <v>73895</v>
      </c>
      <c r="F25" s="7">
        <v>-4.897039897039897</v>
      </c>
      <c r="G25" s="7">
        <v>-14.494162298515407</v>
      </c>
    </row>
    <row r="26" spans="1:7" ht="12.75">
      <c r="A26" s="3" t="s">
        <v>22</v>
      </c>
      <c r="B26" s="8">
        <v>824</v>
      </c>
      <c r="C26" s="43">
        <v>17.045454545454547</v>
      </c>
      <c r="D26" s="43">
        <v>13.812154696132596</v>
      </c>
      <c r="E26" s="8">
        <v>323</v>
      </c>
      <c r="F26" s="43">
        <v>-27.57847533632287</v>
      </c>
      <c r="G26" s="43">
        <v>-11.748633879781421</v>
      </c>
    </row>
    <row r="27" spans="1:7" ht="12.75">
      <c r="A27" s="3" t="s">
        <v>23</v>
      </c>
      <c r="B27" s="8">
        <v>803</v>
      </c>
      <c r="C27" s="43">
        <v>94.90291262135922</v>
      </c>
      <c r="D27" s="43">
        <v>136.1764705882353</v>
      </c>
      <c r="E27" s="8">
        <v>774</v>
      </c>
      <c r="F27" s="43">
        <v>86.50602409638554</v>
      </c>
      <c r="G27" s="43">
        <v>263.38028169014086</v>
      </c>
    </row>
    <row r="28" spans="1:7" ht="12.75">
      <c r="A28" s="3" t="s">
        <v>24</v>
      </c>
      <c r="B28" s="8">
        <v>758</v>
      </c>
      <c r="C28" s="43">
        <v>35.59928443649374</v>
      </c>
      <c r="D28" s="43">
        <v>-63.34622823984526</v>
      </c>
      <c r="E28" s="8">
        <v>402</v>
      </c>
      <c r="F28" s="43">
        <v>-3.827751196172249</v>
      </c>
      <c r="G28" s="43">
        <v>-63.52087114337568</v>
      </c>
    </row>
    <row r="29" spans="1:7" ht="12.75">
      <c r="A29" s="77" t="s">
        <v>72</v>
      </c>
      <c r="B29" s="98" t="s">
        <v>76</v>
      </c>
      <c r="C29" s="100" t="s">
        <v>76</v>
      </c>
      <c r="D29" s="100" t="s">
        <v>76</v>
      </c>
      <c r="E29" s="98" t="s">
        <v>76</v>
      </c>
      <c r="F29" s="100" t="s">
        <v>76</v>
      </c>
      <c r="G29" s="100" t="s">
        <v>76</v>
      </c>
    </row>
    <row r="30" spans="1:7" ht="12.75">
      <c r="A30" s="3" t="s">
        <v>25</v>
      </c>
      <c r="B30" s="8">
        <v>2171</v>
      </c>
      <c r="C30" s="43">
        <v>-18.352764197066566</v>
      </c>
      <c r="D30" s="43">
        <v>-6.983718937446444</v>
      </c>
      <c r="E30" s="8">
        <v>1134</v>
      </c>
      <c r="F30" s="43">
        <v>33.88429752066116</v>
      </c>
      <c r="G30" s="43">
        <v>-62.450331125827816</v>
      </c>
    </row>
    <row r="31" spans="1:7" ht="12.75">
      <c r="A31" s="4" t="s">
        <v>26</v>
      </c>
      <c r="B31" s="6">
        <v>138656</v>
      </c>
      <c r="C31" s="7">
        <v>17.23583972402364</v>
      </c>
      <c r="D31" s="7">
        <v>1.3293188245869172</v>
      </c>
      <c r="E31" s="6">
        <v>76528</v>
      </c>
      <c r="F31" s="7">
        <v>-4.131485982010874</v>
      </c>
      <c r="G31" s="7">
        <v>-16.01589078378438</v>
      </c>
    </row>
  </sheetData>
  <sheetProtection/>
  <mergeCells count="1">
    <mergeCell ref="B1:G1"/>
  </mergeCells>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2"/>
  <dimension ref="A1:V31"/>
  <sheetViews>
    <sheetView zoomScalePageLayoutView="0" workbookViewId="0" topLeftCell="A1">
      <selection activeCell="A1" sqref="A1"/>
    </sheetView>
  </sheetViews>
  <sheetFormatPr defaultColWidth="11.421875" defaultRowHeight="12.75"/>
  <cols>
    <col min="1" max="1" width="16.00390625" style="19" customWidth="1"/>
    <col min="2" max="16384" width="11.421875" style="17" customWidth="1"/>
  </cols>
  <sheetData>
    <row r="1" spans="2:3" ht="12.75">
      <c r="B1" s="131" t="s">
        <v>34</v>
      </c>
      <c r="C1" s="133"/>
    </row>
    <row r="2" spans="1:3" s="20" customFormat="1" ht="58.5" customHeight="1">
      <c r="A2" s="83"/>
      <c r="B2" s="106" t="s">
        <v>109</v>
      </c>
      <c r="C2" s="107" t="s">
        <v>110</v>
      </c>
    </row>
    <row r="3" spans="1:22" s="20" customFormat="1" ht="12" customHeight="1">
      <c r="A3" s="3" t="s">
        <v>0</v>
      </c>
      <c r="B3" s="34">
        <v>5082.309337189867</v>
      </c>
      <c r="C3" s="91">
        <v>-1.1897182998298894</v>
      </c>
      <c r="V3" s="18" t="s">
        <v>67</v>
      </c>
    </row>
    <row r="4" spans="1:22" ht="12.75">
      <c r="A4" s="3" t="s">
        <v>1</v>
      </c>
      <c r="B4" s="34">
        <v>7543.297353265269</v>
      </c>
      <c r="C4" s="91">
        <v>-4.509123938734971</v>
      </c>
      <c r="V4" s="11">
        <v>-0.2</v>
      </c>
    </row>
    <row r="5" spans="1:22" ht="12.75">
      <c r="A5" s="3" t="s">
        <v>2</v>
      </c>
      <c r="B5" s="34">
        <v>3089.8677942635672</v>
      </c>
      <c r="C5" s="91">
        <v>-1.5763130111950074</v>
      </c>
      <c r="V5" s="11">
        <v>0</v>
      </c>
    </row>
    <row r="6" spans="1:22" ht="12.75">
      <c r="A6" s="3" t="s">
        <v>3</v>
      </c>
      <c r="B6" s="34">
        <v>4091.9421531201874</v>
      </c>
      <c r="C6" s="91">
        <v>-3.1794504560155423</v>
      </c>
      <c r="V6" s="11">
        <v>0</v>
      </c>
    </row>
    <row r="7" spans="1:22" ht="12.75">
      <c r="A7" s="3" t="s">
        <v>4</v>
      </c>
      <c r="B7" s="34">
        <v>4267.905425707275</v>
      </c>
      <c r="C7" s="91">
        <v>-1.685482932181781</v>
      </c>
      <c r="V7" s="11">
        <v>0.1</v>
      </c>
    </row>
    <row r="8" spans="1:22" ht="12.75">
      <c r="A8" s="3" t="s">
        <v>5</v>
      </c>
      <c r="B8" s="34">
        <v>5972.7277669178375</v>
      </c>
      <c r="C8" s="91">
        <v>-2.530426416105813</v>
      </c>
      <c r="V8" s="11">
        <v>0</v>
      </c>
    </row>
    <row r="9" spans="1:22" ht="12.75">
      <c r="A9" s="3" t="s">
        <v>6</v>
      </c>
      <c r="B9" s="34">
        <v>5073.255590628394</v>
      </c>
      <c r="C9" s="91">
        <v>1.2082308156444066</v>
      </c>
      <c r="V9" s="11">
        <v>0</v>
      </c>
    </row>
    <row r="10" spans="1:22" ht="12.75">
      <c r="A10" s="3" t="s">
        <v>7</v>
      </c>
      <c r="B10" s="34">
        <v>2398.1188605755765</v>
      </c>
      <c r="C10" s="91">
        <v>-0.3430788969622345</v>
      </c>
      <c r="V10" s="11">
        <v>0</v>
      </c>
    </row>
    <row r="11" spans="1:22" ht="12.75">
      <c r="A11" s="3" t="s">
        <v>8</v>
      </c>
      <c r="B11" s="34">
        <v>2744.8571193498706</v>
      </c>
      <c r="C11" s="91">
        <v>-2.1228343937224947</v>
      </c>
      <c r="V11" s="11">
        <v>0</v>
      </c>
    </row>
    <row r="12" spans="1:22" ht="12.75">
      <c r="A12" s="3" t="s">
        <v>9</v>
      </c>
      <c r="B12" s="34">
        <v>1617.7896863464339</v>
      </c>
      <c r="C12" s="91">
        <v>-5.1450007215093185</v>
      </c>
      <c r="V12" s="11">
        <v>0.1</v>
      </c>
    </row>
    <row r="13" spans="1:22" ht="12.75">
      <c r="A13" s="3" t="s">
        <v>10</v>
      </c>
      <c r="B13" s="34">
        <v>2472.646617606233</v>
      </c>
      <c r="C13" s="91">
        <v>0.20269981875771226</v>
      </c>
      <c r="V13" s="11">
        <v>-0.4</v>
      </c>
    </row>
    <row r="14" spans="1:22" ht="12.75">
      <c r="A14" s="3" t="s">
        <v>11</v>
      </c>
      <c r="B14" s="34">
        <v>57928.63493388049</v>
      </c>
      <c r="C14" s="91">
        <v>0.5741023805281742</v>
      </c>
      <c r="V14" s="11">
        <v>0</v>
      </c>
    </row>
    <row r="15" spans="1:22" ht="12.75">
      <c r="A15" s="3" t="s">
        <v>12</v>
      </c>
      <c r="B15" s="34">
        <v>6699.713137287284</v>
      </c>
      <c r="C15" s="91">
        <v>-2.0564175848962085</v>
      </c>
      <c r="V15" s="11">
        <v>-0.1</v>
      </c>
    </row>
    <row r="16" spans="1:22" ht="12.75">
      <c r="A16" s="3" t="s">
        <v>13</v>
      </c>
      <c r="B16" s="34">
        <v>1140.942488768575</v>
      </c>
      <c r="C16" s="91">
        <v>-1.272770196679629</v>
      </c>
      <c r="V16" s="56">
        <v>0.2</v>
      </c>
    </row>
    <row r="17" spans="1:22" ht="12.75">
      <c r="A17" s="3" t="s">
        <v>14</v>
      </c>
      <c r="B17" s="34">
        <v>3109.4797136813486</v>
      </c>
      <c r="C17" s="91">
        <v>-0.9288785897715091</v>
      </c>
      <c r="V17" s="11">
        <v>0.1</v>
      </c>
    </row>
    <row r="18" spans="1:22" ht="12.75">
      <c r="A18" s="3" t="s">
        <v>15</v>
      </c>
      <c r="B18" s="34">
        <v>7845.942150673469</v>
      </c>
      <c r="C18" s="91">
        <v>0.0019307308918525834</v>
      </c>
      <c r="V18" s="11">
        <v>0</v>
      </c>
    </row>
    <row r="19" spans="1:22" ht="12.75">
      <c r="A19" s="3" t="s">
        <v>16</v>
      </c>
      <c r="B19" s="34">
        <v>4757.671325071195</v>
      </c>
      <c r="C19" s="91">
        <v>-1.4292025405390651</v>
      </c>
      <c r="V19" s="11">
        <v>0.1</v>
      </c>
    </row>
    <row r="20" spans="1:22" ht="12.75">
      <c r="A20" s="3" t="s">
        <v>17</v>
      </c>
      <c r="B20" s="34">
        <v>5339.90922928662</v>
      </c>
      <c r="C20" s="91">
        <v>-0.6465120579074224</v>
      </c>
      <c r="V20" s="11">
        <v>0</v>
      </c>
    </row>
    <row r="21" spans="1:22" ht="12.75">
      <c r="A21" s="3" t="s">
        <v>18</v>
      </c>
      <c r="B21" s="34">
        <v>2194.729503674687</v>
      </c>
      <c r="C21" s="91">
        <v>-1.730517014633881</v>
      </c>
      <c r="V21" s="11">
        <v>-0.1</v>
      </c>
    </row>
    <row r="22" spans="1:22" ht="12.75">
      <c r="A22" s="3" t="s">
        <v>19</v>
      </c>
      <c r="B22" s="34">
        <v>4054.854312951793</v>
      </c>
      <c r="C22" s="91">
        <v>-0.7870700627712446</v>
      </c>
      <c r="V22" s="11">
        <v>0</v>
      </c>
    </row>
    <row r="23" spans="1:22" ht="18">
      <c r="A23" s="3" t="s">
        <v>20</v>
      </c>
      <c r="B23" s="34">
        <v>19728.081519549123</v>
      </c>
      <c r="C23" s="91">
        <v>1.686433321430747</v>
      </c>
      <c r="V23" s="11">
        <v>0</v>
      </c>
    </row>
    <row r="24" spans="1:22" ht="12.75">
      <c r="A24" s="3" t="s">
        <v>21</v>
      </c>
      <c r="B24" s="34">
        <v>15585.931045265743</v>
      </c>
      <c r="C24" s="91">
        <v>-0.5728964021568417</v>
      </c>
      <c r="V24" s="11">
        <v>0.1</v>
      </c>
    </row>
    <row r="25" spans="1:22" ht="21.75" customHeight="1">
      <c r="A25" s="59" t="s">
        <v>33</v>
      </c>
      <c r="B25" s="82">
        <v>172740.60706506085</v>
      </c>
      <c r="C25" s="96">
        <v>-0.4095257524405538</v>
      </c>
      <c r="V25" s="11">
        <v>-0.1</v>
      </c>
    </row>
    <row r="26" spans="1:22" ht="12.75">
      <c r="A26" s="3" t="s">
        <v>22</v>
      </c>
      <c r="B26" s="34">
        <v>1136.2173286226098</v>
      </c>
      <c r="C26" s="91">
        <v>-2.088083329670709</v>
      </c>
      <c r="V26" s="57">
        <v>-0.1</v>
      </c>
    </row>
    <row r="27" spans="1:3" ht="12.75">
      <c r="A27" s="3" t="s">
        <v>23</v>
      </c>
      <c r="B27" s="34">
        <v>286.7236204167603</v>
      </c>
      <c r="C27" s="91">
        <v>1.7454319803038354</v>
      </c>
    </row>
    <row r="28" spans="1:3" ht="12.75">
      <c r="A28" s="3" t="s">
        <v>24</v>
      </c>
      <c r="B28" s="34">
        <v>1048.6328660710099</v>
      </c>
      <c r="C28" s="91">
        <v>-5.64123321103186</v>
      </c>
    </row>
    <row r="29" spans="1:3" ht="12.75">
      <c r="A29" s="77" t="s">
        <v>72</v>
      </c>
      <c r="B29" s="98" t="s">
        <v>76</v>
      </c>
      <c r="C29" s="100" t="s">
        <v>76</v>
      </c>
    </row>
    <row r="30" spans="1:3" ht="12.75">
      <c r="A30" s="3" t="s">
        <v>25</v>
      </c>
      <c r="B30" s="34">
        <v>656.2030226600234</v>
      </c>
      <c r="C30" s="91">
        <v>-1.4313029193997684</v>
      </c>
    </row>
    <row r="31" spans="1:3" ht="12.75">
      <c r="A31" s="4" t="s">
        <v>26</v>
      </c>
      <c r="B31" s="82">
        <v>175868.38390283127</v>
      </c>
      <c r="C31" s="96">
        <v>-0.4538736861828263</v>
      </c>
    </row>
  </sheetData>
  <sheetProtection/>
  <mergeCells count="1">
    <mergeCell ref="B1:C1"/>
  </mergeCells>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codeName="Feuil13"/>
  <dimension ref="A1:E31"/>
  <sheetViews>
    <sheetView tabSelected="1" zoomScalePageLayoutView="0" workbookViewId="0" topLeftCell="A1">
      <selection activeCell="A2" sqref="A2"/>
    </sheetView>
  </sheetViews>
  <sheetFormatPr defaultColWidth="11.421875" defaultRowHeight="12.75"/>
  <cols>
    <col min="1" max="1" width="16.00390625" style="19" customWidth="1"/>
    <col min="2" max="16384" width="11.421875" style="17" customWidth="1"/>
  </cols>
  <sheetData>
    <row r="1" spans="2:5" ht="16.5" customHeight="1">
      <c r="B1" s="131" t="s">
        <v>35</v>
      </c>
      <c r="C1" s="132"/>
      <c r="D1" s="132"/>
      <c r="E1" s="133"/>
    </row>
    <row r="2" spans="1:5" ht="36" customHeight="1">
      <c r="A2" s="83"/>
      <c r="B2" s="106" t="s">
        <v>111</v>
      </c>
      <c r="C2" s="107" t="s">
        <v>85</v>
      </c>
      <c r="D2" s="106" t="s">
        <v>112</v>
      </c>
      <c r="E2" s="107" t="s">
        <v>85</v>
      </c>
    </row>
    <row r="3" spans="1:5" s="20" customFormat="1" ht="12.75" customHeight="1">
      <c r="A3" s="3" t="s">
        <v>0</v>
      </c>
      <c r="B3" s="8">
        <v>6867</v>
      </c>
      <c r="C3" s="111">
        <v>-5.543328748280605</v>
      </c>
      <c r="D3" s="8">
        <v>7779</v>
      </c>
      <c r="E3" s="111">
        <v>-0.8413001912045889</v>
      </c>
    </row>
    <row r="4" spans="1:5" ht="12.75">
      <c r="A4" s="3" t="s">
        <v>1</v>
      </c>
      <c r="B4" s="8">
        <v>3070</v>
      </c>
      <c r="C4" s="111">
        <v>-5.217659771534424</v>
      </c>
      <c r="D4" s="8">
        <v>3113</v>
      </c>
      <c r="E4" s="111">
        <v>-5.695243865495304</v>
      </c>
    </row>
    <row r="5" spans="1:5" ht="12.75">
      <c r="A5" s="3" t="s">
        <v>2</v>
      </c>
      <c r="B5" s="8">
        <v>1536</v>
      </c>
      <c r="C5" s="111">
        <v>-0.2597402597402597</v>
      </c>
      <c r="D5" s="8">
        <v>1442</v>
      </c>
      <c r="E5" s="111">
        <v>2.6334519572953736</v>
      </c>
    </row>
    <row r="6" spans="1:5" ht="12.75">
      <c r="A6" s="3" t="s">
        <v>3</v>
      </c>
      <c r="B6" s="8">
        <v>1076</v>
      </c>
      <c r="C6" s="111">
        <v>3.861003861003861</v>
      </c>
      <c r="D6" s="8">
        <v>1289</v>
      </c>
      <c r="E6" s="111">
        <v>4.96742671009772</v>
      </c>
    </row>
    <row r="7" spans="1:5" ht="12.75">
      <c r="A7" s="3" t="s">
        <v>4</v>
      </c>
      <c r="B7" s="8">
        <v>2082</v>
      </c>
      <c r="C7" s="111">
        <v>0.5311443746982134</v>
      </c>
      <c r="D7" s="8">
        <v>1835</v>
      </c>
      <c r="E7" s="111">
        <v>-2.237613212573255</v>
      </c>
    </row>
    <row r="8" spans="1:5" ht="12.75">
      <c r="A8" s="3" t="s">
        <v>5</v>
      </c>
      <c r="B8" s="8">
        <v>2558</v>
      </c>
      <c r="C8" s="111">
        <v>-2.4780785360274495</v>
      </c>
      <c r="D8" s="8">
        <v>2811</v>
      </c>
      <c r="E8" s="111">
        <v>-2.598752598752599</v>
      </c>
    </row>
    <row r="9" spans="1:5" ht="12.75">
      <c r="A9" s="3" t="s">
        <v>6</v>
      </c>
      <c r="B9" s="8">
        <v>4523</v>
      </c>
      <c r="C9" s="111">
        <v>10.4248046875</v>
      </c>
      <c r="D9" s="8">
        <v>4282</v>
      </c>
      <c r="E9" s="111">
        <v>8.377625917489244</v>
      </c>
    </row>
    <row r="10" spans="1:5" ht="12.75">
      <c r="A10" s="3" t="s">
        <v>7</v>
      </c>
      <c r="B10" s="8">
        <v>2651</v>
      </c>
      <c r="C10" s="111">
        <v>12.616822429906541</v>
      </c>
      <c r="D10" s="8">
        <v>2101</v>
      </c>
      <c r="E10" s="111">
        <v>3.5996055226824457</v>
      </c>
    </row>
    <row r="11" spans="1:5" ht="12.75">
      <c r="A11" s="3" t="s">
        <v>8</v>
      </c>
      <c r="B11" s="8">
        <v>13</v>
      </c>
      <c r="C11" s="111">
        <v>-35</v>
      </c>
      <c r="D11" s="8">
        <v>54</v>
      </c>
      <c r="E11" s="111">
        <v>-8.474576271186441</v>
      </c>
    </row>
    <row r="12" spans="1:5" ht="12.75">
      <c r="A12" s="3" t="s">
        <v>9</v>
      </c>
      <c r="B12" s="8">
        <v>2137</v>
      </c>
      <c r="C12" s="111">
        <v>-16.360078277886497</v>
      </c>
      <c r="D12" s="8">
        <v>1505</v>
      </c>
      <c r="E12" s="111">
        <v>-2.7777777777777777</v>
      </c>
    </row>
    <row r="13" spans="1:5" ht="12.75">
      <c r="A13" s="3" t="s">
        <v>10</v>
      </c>
      <c r="B13" s="8">
        <v>6245</v>
      </c>
      <c r="C13" s="111">
        <v>-7.604675247817725</v>
      </c>
      <c r="D13" s="8">
        <v>9221</v>
      </c>
      <c r="E13" s="111">
        <v>-7.605210420841684</v>
      </c>
    </row>
    <row r="14" spans="1:5" ht="12.75">
      <c r="A14" s="3" t="s">
        <v>11</v>
      </c>
      <c r="B14" s="8">
        <v>18860</v>
      </c>
      <c r="C14" s="111">
        <v>5.280785977447806</v>
      </c>
      <c r="D14" s="8">
        <v>31588</v>
      </c>
      <c r="E14" s="111">
        <v>1.667203089797232</v>
      </c>
    </row>
    <row r="15" spans="1:5" ht="12.75">
      <c r="A15" s="3" t="s">
        <v>12</v>
      </c>
      <c r="B15" s="8">
        <v>1438</v>
      </c>
      <c r="C15" s="111">
        <v>9.35361216730038</v>
      </c>
      <c r="D15" s="8">
        <v>2248</v>
      </c>
      <c r="E15" s="111">
        <v>3.5944700460829493</v>
      </c>
    </row>
    <row r="16" spans="1:5" ht="12.75">
      <c r="A16" s="3" t="s">
        <v>13</v>
      </c>
      <c r="B16" s="8">
        <v>488</v>
      </c>
      <c r="C16" s="111">
        <v>6.783369803063457</v>
      </c>
      <c r="D16" s="8">
        <v>409</v>
      </c>
      <c r="E16" s="111">
        <v>-0.7281553398058253</v>
      </c>
    </row>
    <row r="17" spans="1:5" ht="12.75">
      <c r="A17" s="3" t="s">
        <v>14</v>
      </c>
      <c r="B17" s="8">
        <v>4284</v>
      </c>
      <c r="C17" s="111">
        <v>-0.6493506493506493</v>
      </c>
      <c r="D17" s="8">
        <v>3459</v>
      </c>
      <c r="E17" s="111">
        <v>-8.322289954943017</v>
      </c>
    </row>
    <row r="18" spans="1:5" ht="12.75">
      <c r="A18" s="3" t="s">
        <v>15</v>
      </c>
      <c r="B18" s="8">
        <v>11336</v>
      </c>
      <c r="C18" s="111">
        <v>38.78550440744368</v>
      </c>
      <c r="D18" s="8">
        <v>7295</v>
      </c>
      <c r="E18" s="111">
        <v>18.733723958333332</v>
      </c>
    </row>
    <row r="19" spans="1:5" ht="12.75">
      <c r="A19" s="3" t="s">
        <v>16</v>
      </c>
      <c r="B19" s="8">
        <v>7637</v>
      </c>
      <c r="C19" s="111">
        <v>-0.9468223086900129</v>
      </c>
      <c r="D19" s="8">
        <v>9344</v>
      </c>
      <c r="E19" s="111">
        <v>-2.157068062827225</v>
      </c>
    </row>
    <row r="20" spans="1:5" ht="12.75">
      <c r="A20" s="3" t="s">
        <v>17</v>
      </c>
      <c r="B20" s="8">
        <v>4147</v>
      </c>
      <c r="C20" s="93">
        <v>4.039136979427998</v>
      </c>
      <c r="D20" s="8">
        <v>5739</v>
      </c>
      <c r="E20" s="93">
        <v>0.3321678321678322</v>
      </c>
    </row>
    <row r="21" spans="1:5" ht="12.75">
      <c r="A21" s="3" t="s">
        <v>18</v>
      </c>
      <c r="B21" s="8">
        <v>3559</v>
      </c>
      <c r="C21" s="93">
        <v>5.6396556841792815</v>
      </c>
      <c r="D21" s="8">
        <v>3896</v>
      </c>
      <c r="E21" s="93">
        <v>-0.7641365257259297</v>
      </c>
    </row>
    <row r="22" spans="1:5" ht="12.75">
      <c r="A22" s="3" t="s">
        <v>19</v>
      </c>
      <c r="B22" s="8">
        <v>1956</v>
      </c>
      <c r="C22" s="111">
        <v>15.671200473092844</v>
      </c>
      <c r="D22" s="8">
        <v>1478</v>
      </c>
      <c r="E22" s="111">
        <v>5.046197583511017</v>
      </c>
    </row>
    <row r="23" spans="1:5" ht="18">
      <c r="A23" s="3" t="s">
        <v>20</v>
      </c>
      <c r="B23" s="8">
        <v>5859</v>
      </c>
      <c r="C23" s="111">
        <v>5.815423514538558</v>
      </c>
      <c r="D23" s="8">
        <v>9418</v>
      </c>
      <c r="E23" s="111">
        <v>0.21281123643328367</v>
      </c>
    </row>
    <row r="24" spans="1:5" ht="12.75">
      <c r="A24" s="3" t="s">
        <v>21</v>
      </c>
      <c r="B24" s="8">
        <v>11585</v>
      </c>
      <c r="C24" s="111">
        <v>-2.2610309626255</v>
      </c>
      <c r="D24" s="8">
        <v>11064</v>
      </c>
      <c r="E24" s="111">
        <v>-1.1083303539506615</v>
      </c>
    </row>
    <row r="25" spans="1:5" ht="21" customHeight="1">
      <c r="A25" s="59" t="s">
        <v>33</v>
      </c>
      <c r="B25" s="9">
        <v>103907</v>
      </c>
      <c r="C25" s="13">
        <v>4.037046</v>
      </c>
      <c r="D25" s="9">
        <v>121370</v>
      </c>
      <c r="E25" s="13">
        <v>0.416991</v>
      </c>
    </row>
    <row r="26" spans="1:5" ht="12.75">
      <c r="A26" s="3" t="s">
        <v>22</v>
      </c>
      <c r="B26" s="8">
        <v>6</v>
      </c>
      <c r="C26" s="111">
        <v>0</v>
      </c>
      <c r="D26" s="8">
        <v>212</v>
      </c>
      <c r="E26" s="111">
        <v>-1.3953488372093024</v>
      </c>
    </row>
    <row r="27" spans="1:5" ht="12.75">
      <c r="A27" s="3" t="s">
        <v>23</v>
      </c>
      <c r="B27" s="8">
        <v>176</v>
      </c>
      <c r="C27" s="111">
        <v>5.389221556886228</v>
      </c>
      <c r="D27" s="8">
        <v>197</v>
      </c>
      <c r="E27" s="111">
        <v>34.01360544217687</v>
      </c>
    </row>
    <row r="28" spans="1:5" ht="12.75">
      <c r="A28" s="3" t="s">
        <v>24</v>
      </c>
      <c r="B28" s="8">
        <v>8</v>
      </c>
      <c r="C28" s="111">
        <v>-20</v>
      </c>
      <c r="D28" s="8">
        <v>294</v>
      </c>
      <c r="E28" s="111">
        <v>-1.342281879194631</v>
      </c>
    </row>
    <row r="29" spans="1:5" ht="12.75">
      <c r="A29" s="77" t="s">
        <v>72</v>
      </c>
      <c r="B29" s="98" t="s">
        <v>76</v>
      </c>
      <c r="C29" s="100" t="s">
        <v>76</v>
      </c>
      <c r="D29" s="98" t="s">
        <v>76</v>
      </c>
      <c r="E29" s="100" t="s">
        <v>76</v>
      </c>
    </row>
    <row r="30" spans="1:5" ht="12.75">
      <c r="A30" s="3" t="s">
        <v>25</v>
      </c>
      <c r="B30" s="8">
        <v>36</v>
      </c>
      <c r="C30" s="111">
        <v>-14.285714285714286</v>
      </c>
      <c r="D30" s="8">
        <v>470</v>
      </c>
      <c r="E30" s="111">
        <v>-12.476722532588454</v>
      </c>
    </row>
    <row r="31" spans="1:5" ht="12.75">
      <c r="A31" s="4" t="s">
        <v>26</v>
      </c>
      <c r="B31" s="9">
        <v>104133</v>
      </c>
      <c r="C31" s="13">
        <v>4.028971</v>
      </c>
      <c r="D31" s="9">
        <v>122543</v>
      </c>
      <c r="E31" s="13">
        <v>0.39324</v>
      </c>
    </row>
  </sheetData>
  <sheetProtection/>
  <mergeCells count="1">
    <mergeCell ref="B1:E1"/>
  </mergeCell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2"/>
  <dimension ref="A1:BD30"/>
  <sheetViews>
    <sheetView zoomScalePageLayoutView="0" workbookViewId="0" topLeftCell="AF1">
      <selection activeCell="BD1" sqref="BD1"/>
    </sheetView>
  </sheetViews>
  <sheetFormatPr defaultColWidth="11.421875" defaultRowHeight="12.75"/>
  <cols>
    <col min="1" max="1" width="11.421875" style="19" customWidth="1"/>
    <col min="2" max="16" width="11.421875" style="17" customWidth="1"/>
    <col min="17" max="17" width="11.421875" style="33" customWidth="1"/>
    <col min="18" max="18" width="11.421875" style="50" customWidth="1"/>
    <col min="19" max="20" width="11.421875" style="33" customWidth="1"/>
    <col min="21" max="38" width="11.421875" style="17" customWidth="1"/>
    <col min="39" max="39" width="11.421875" style="21" customWidth="1"/>
    <col min="40" max="40" width="11.421875" style="22" customWidth="1"/>
    <col min="41" max="41" width="11.421875" style="17" customWidth="1"/>
    <col min="42" max="42" width="11.421875" style="22" customWidth="1"/>
    <col min="43" max="43" width="11.421875" style="17" customWidth="1"/>
    <col min="44" max="44" width="11.421875" style="22" customWidth="1"/>
    <col min="45" max="45" width="11.421875" style="17" customWidth="1"/>
    <col min="46" max="46" width="11.421875" style="22" customWidth="1"/>
    <col min="47" max="50" width="11.421875" style="17" customWidth="1"/>
    <col min="51" max="51" width="11.421875" style="31" customWidth="1"/>
    <col min="52" max="16384" width="11.421875" style="17" customWidth="1"/>
  </cols>
  <sheetData>
    <row r="1" spans="1:56" ht="128.25">
      <c r="A1" s="83"/>
      <c r="B1" s="84" t="s">
        <v>80</v>
      </c>
      <c r="C1" s="83"/>
      <c r="D1" s="84" t="s">
        <v>73</v>
      </c>
      <c r="E1" s="83"/>
      <c r="F1" s="84" t="s">
        <v>81</v>
      </c>
      <c r="G1" s="83"/>
      <c r="H1" s="84" t="s">
        <v>82</v>
      </c>
      <c r="I1" s="83"/>
      <c r="J1" s="85" t="s">
        <v>85</v>
      </c>
      <c r="K1" s="83"/>
      <c r="L1" s="85" t="s">
        <v>88</v>
      </c>
      <c r="M1" s="83"/>
      <c r="N1" s="86" t="s">
        <v>89</v>
      </c>
      <c r="O1" s="83"/>
      <c r="P1" s="85" t="s">
        <v>85</v>
      </c>
      <c r="Q1" s="83"/>
      <c r="R1" s="87" t="s">
        <v>91</v>
      </c>
      <c r="S1" s="54"/>
      <c r="T1" s="18"/>
      <c r="U1" s="54"/>
      <c r="V1" s="18"/>
      <c r="W1" s="83"/>
      <c r="X1" s="88" t="s">
        <v>92</v>
      </c>
      <c r="Y1" s="83"/>
      <c r="Z1" s="85" t="s">
        <v>93</v>
      </c>
      <c r="AA1" s="83"/>
      <c r="AB1" s="71" t="s">
        <v>95</v>
      </c>
      <c r="AC1" s="83"/>
      <c r="AD1" s="71" t="s">
        <v>74</v>
      </c>
      <c r="AE1" s="83"/>
      <c r="AF1" s="71" t="s">
        <v>95</v>
      </c>
      <c r="AG1" s="83"/>
      <c r="AH1" s="71" t="s">
        <v>95</v>
      </c>
      <c r="AI1" s="83"/>
      <c r="AJ1" s="71" t="s">
        <v>98</v>
      </c>
      <c r="AK1" s="83"/>
      <c r="AL1" s="71" t="s">
        <v>98</v>
      </c>
      <c r="AM1" s="83"/>
      <c r="AN1" s="71" t="s">
        <v>103</v>
      </c>
      <c r="AO1" s="83"/>
      <c r="AP1" s="71" t="s">
        <v>103</v>
      </c>
      <c r="AQ1" s="83"/>
      <c r="AR1" s="71" t="s">
        <v>103</v>
      </c>
      <c r="AS1" s="83"/>
      <c r="AT1" s="71" t="s">
        <v>103</v>
      </c>
      <c r="AU1" s="83"/>
      <c r="AV1" s="85" t="s">
        <v>85</v>
      </c>
      <c r="AW1" s="83"/>
      <c r="AX1" s="85" t="s">
        <v>85</v>
      </c>
      <c r="AY1" s="83"/>
      <c r="AZ1" s="85" t="s">
        <v>110</v>
      </c>
      <c r="BA1" s="83"/>
      <c r="BB1" s="85" t="s">
        <v>85</v>
      </c>
      <c r="BC1" s="83"/>
      <c r="BD1" s="85" t="s">
        <v>85</v>
      </c>
    </row>
    <row r="2" spans="1:56" ht="18">
      <c r="A2" s="77" t="s">
        <v>72</v>
      </c>
      <c r="B2" s="1">
        <v>217.091</v>
      </c>
      <c r="C2" s="3" t="s">
        <v>23</v>
      </c>
      <c r="D2" s="3">
        <v>10444</v>
      </c>
      <c r="E2" s="3" t="s">
        <v>23</v>
      </c>
      <c r="F2" s="34">
        <v>3212</v>
      </c>
      <c r="G2" s="3" t="s">
        <v>23</v>
      </c>
      <c r="H2" s="34">
        <v>14028</v>
      </c>
      <c r="I2" s="3" t="s">
        <v>22</v>
      </c>
      <c r="J2" s="43">
        <v>-17.372881355932204</v>
      </c>
      <c r="K2" s="3" t="s">
        <v>0</v>
      </c>
      <c r="L2" s="43">
        <v>-72.5</v>
      </c>
      <c r="M2" s="3" t="s">
        <v>8</v>
      </c>
      <c r="N2" s="44">
        <v>64.25148</v>
      </c>
      <c r="O2" s="3" t="s">
        <v>7</v>
      </c>
      <c r="P2" s="11">
        <v>-2.1389540685027266</v>
      </c>
      <c r="Q2" s="3" t="s">
        <v>9</v>
      </c>
      <c r="R2" s="10">
        <v>-27.01609550781039</v>
      </c>
      <c r="S2" s="3" t="s">
        <v>0</v>
      </c>
      <c r="T2" s="11"/>
      <c r="U2" s="3" t="s">
        <v>0</v>
      </c>
      <c r="V2" s="11"/>
      <c r="W2" s="3" t="s">
        <v>11</v>
      </c>
      <c r="X2" s="46">
        <v>8.6</v>
      </c>
      <c r="Y2" s="3" t="s">
        <v>8</v>
      </c>
      <c r="Z2" s="43">
        <v>-0.10000000000000142</v>
      </c>
      <c r="AA2" s="3" t="s">
        <v>8</v>
      </c>
      <c r="AB2" s="10">
        <v>-31.25</v>
      </c>
      <c r="AC2" s="77" t="s">
        <v>72</v>
      </c>
      <c r="AD2" s="58" t="s">
        <v>76</v>
      </c>
      <c r="AE2" s="3" t="s">
        <v>24</v>
      </c>
      <c r="AF2" s="10">
        <v>4.1</v>
      </c>
      <c r="AG2" s="3" t="s">
        <v>24</v>
      </c>
      <c r="AH2" s="10">
        <v>4.8</v>
      </c>
      <c r="AI2" s="3" t="s">
        <v>24</v>
      </c>
      <c r="AJ2" s="10">
        <v>-7.18954248366014</v>
      </c>
      <c r="AK2" s="3" t="s">
        <v>23</v>
      </c>
      <c r="AL2" s="10">
        <v>-12</v>
      </c>
      <c r="AM2" s="3" t="s">
        <v>5</v>
      </c>
      <c r="AN2" s="90">
        <v>-51.44</v>
      </c>
      <c r="AO2" s="3" t="s">
        <v>25</v>
      </c>
      <c r="AP2" s="90">
        <v>-34</v>
      </c>
      <c r="AQ2" s="3" t="s">
        <v>8</v>
      </c>
      <c r="AR2" s="90">
        <v>-25.68</v>
      </c>
      <c r="AS2" s="3" t="s">
        <v>15</v>
      </c>
      <c r="AT2" s="90">
        <v>-1.82</v>
      </c>
      <c r="AU2" s="3" t="s">
        <v>24</v>
      </c>
      <c r="AV2" s="43">
        <v>-63.34622823984526</v>
      </c>
      <c r="AW2" s="3" t="s">
        <v>24</v>
      </c>
      <c r="AX2" s="43">
        <v>-63.52087114337568</v>
      </c>
      <c r="AY2" s="3" t="s">
        <v>24</v>
      </c>
      <c r="AZ2" s="91">
        <v>-5.64123321103186</v>
      </c>
      <c r="BA2" s="3" t="s">
        <v>8</v>
      </c>
      <c r="BB2" s="92">
        <v>-35</v>
      </c>
      <c r="BC2" s="3" t="s">
        <v>25</v>
      </c>
      <c r="BD2" s="92">
        <v>-12.476722532588454</v>
      </c>
    </row>
    <row r="3" spans="1:56" ht="18">
      <c r="A3" s="3" t="s">
        <v>23</v>
      </c>
      <c r="B3" s="1">
        <v>231.167</v>
      </c>
      <c r="C3" s="3" t="s">
        <v>8</v>
      </c>
      <c r="D3" s="3">
        <v>27171</v>
      </c>
      <c r="E3" s="3" t="s">
        <v>24</v>
      </c>
      <c r="F3" s="34">
        <v>7702</v>
      </c>
      <c r="G3" s="3" t="s">
        <v>25</v>
      </c>
      <c r="H3" s="34">
        <v>17520</v>
      </c>
      <c r="I3" s="3" t="s">
        <v>25</v>
      </c>
      <c r="J3" s="43">
        <v>-13.62704918032787</v>
      </c>
      <c r="K3" s="3" t="s">
        <v>25</v>
      </c>
      <c r="L3" s="43">
        <v>-70.9090909090909</v>
      </c>
      <c r="M3" s="3" t="s">
        <v>13</v>
      </c>
      <c r="N3" s="44">
        <v>140.00493</v>
      </c>
      <c r="O3" s="3" t="s">
        <v>9</v>
      </c>
      <c r="P3" s="11">
        <v>-1.9748966572833928</v>
      </c>
      <c r="Q3" s="3" t="s">
        <v>2</v>
      </c>
      <c r="R3" s="10">
        <v>-23.44453726763106</v>
      </c>
      <c r="S3" s="3" t="s">
        <v>1</v>
      </c>
      <c r="T3" s="11"/>
      <c r="U3" s="3" t="s">
        <v>1</v>
      </c>
      <c r="V3" s="11"/>
      <c r="W3" s="3" t="s">
        <v>17</v>
      </c>
      <c r="X3" s="46">
        <v>8.6</v>
      </c>
      <c r="Y3" s="3" t="s">
        <v>1</v>
      </c>
      <c r="Z3" s="43">
        <v>0</v>
      </c>
      <c r="AA3" s="3" t="s">
        <v>3</v>
      </c>
      <c r="AB3" s="10">
        <v>-26.41509433962264</v>
      </c>
      <c r="AC3" s="3" t="s">
        <v>0</v>
      </c>
      <c r="AD3" s="73"/>
      <c r="AE3" s="3" t="s">
        <v>22</v>
      </c>
      <c r="AF3" s="10">
        <v>5.1</v>
      </c>
      <c r="AG3" s="3" t="s">
        <v>22</v>
      </c>
      <c r="AH3" s="10">
        <v>6</v>
      </c>
      <c r="AI3" s="3" t="s">
        <v>6</v>
      </c>
      <c r="AJ3" s="10">
        <v>-3.0303030303030223</v>
      </c>
      <c r="AK3" s="3" t="s">
        <v>12</v>
      </c>
      <c r="AL3" s="10">
        <v>-6.6750629722922055</v>
      </c>
      <c r="AM3" s="3" t="s">
        <v>22</v>
      </c>
      <c r="AN3" s="98">
        <v>-23.44</v>
      </c>
      <c r="AO3" s="3" t="s">
        <v>10</v>
      </c>
      <c r="AP3" s="90">
        <v>-28.09</v>
      </c>
      <c r="AQ3" s="3" t="s">
        <v>9</v>
      </c>
      <c r="AR3" s="90">
        <v>-20.7</v>
      </c>
      <c r="AS3" s="3" t="s">
        <v>0</v>
      </c>
      <c r="AT3" s="90">
        <v>0.85</v>
      </c>
      <c r="AU3" s="3" t="s">
        <v>2</v>
      </c>
      <c r="AV3" s="43">
        <v>-27.982646420824295</v>
      </c>
      <c r="AW3" s="3" t="s">
        <v>25</v>
      </c>
      <c r="AX3" s="43">
        <v>-62.450331125827816</v>
      </c>
      <c r="AY3" s="3" t="s">
        <v>9</v>
      </c>
      <c r="AZ3" s="91">
        <v>-5.1450007215093185</v>
      </c>
      <c r="BA3" s="3" t="s">
        <v>24</v>
      </c>
      <c r="BB3" s="92">
        <v>-20</v>
      </c>
      <c r="BC3" s="3" t="s">
        <v>8</v>
      </c>
      <c r="BD3" s="92">
        <v>-8.474576271186441</v>
      </c>
    </row>
    <row r="4" spans="1:56" ht="18">
      <c r="A4" s="3" t="s">
        <v>8</v>
      </c>
      <c r="B4" s="1">
        <v>314.867</v>
      </c>
      <c r="C4" s="3" t="s">
        <v>13</v>
      </c>
      <c r="D4" s="3">
        <v>33452</v>
      </c>
      <c r="E4" s="3" t="s">
        <v>8</v>
      </c>
      <c r="F4" s="5">
        <v>7811</v>
      </c>
      <c r="G4" s="3" t="s">
        <v>22</v>
      </c>
      <c r="H4" s="34">
        <v>18170</v>
      </c>
      <c r="I4" s="3" t="s">
        <v>14</v>
      </c>
      <c r="J4" s="43">
        <v>-5.364626990779548</v>
      </c>
      <c r="K4" s="3" t="s">
        <v>22</v>
      </c>
      <c r="L4" s="43">
        <v>-61.29032258064516</v>
      </c>
      <c r="M4" s="3" t="s">
        <v>9</v>
      </c>
      <c r="N4" s="44">
        <v>252.5095</v>
      </c>
      <c r="O4" s="3" t="s">
        <v>14</v>
      </c>
      <c r="P4" s="11">
        <v>-1.9102158130747118</v>
      </c>
      <c r="Q4" s="3" t="s">
        <v>7</v>
      </c>
      <c r="R4" s="10">
        <v>-23.24447975833901</v>
      </c>
      <c r="S4" s="3" t="s">
        <v>2</v>
      </c>
      <c r="T4" s="11"/>
      <c r="U4" s="3" t="s">
        <v>2</v>
      </c>
      <c r="V4" s="11"/>
      <c r="W4" s="3" t="s">
        <v>5</v>
      </c>
      <c r="X4" s="46">
        <v>8.7</v>
      </c>
      <c r="Y4" s="3" t="s">
        <v>2</v>
      </c>
      <c r="Z4" s="43">
        <v>0</v>
      </c>
      <c r="AA4" s="3" t="s">
        <v>24</v>
      </c>
      <c r="AB4" s="10">
        <v>-22.22222222222223</v>
      </c>
      <c r="AC4" s="3" t="s">
        <v>1</v>
      </c>
      <c r="AD4" s="73"/>
      <c r="AE4" s="3" t="s">
        <v>20</v>
      </c>
      <c r="AF4" s="10">
        <v>7.9</v>
      </c>
      <c r="AG4" s="3" t="s">
        <v>3</v>
      </c>
      <c r="AH4" s="10">
        <v>6.9</v>
      </c>
      <c r="AI4" s="3" t="s">
        <v>23</v>
      </c>
      <c r="AJ4" s="10">
        <v>-3.000000000000007</v>
      </c>
      <c r="AK4" s="3" t="s">
        <v>25</v>
      </c>
      <c r="AL4" s="10">
        <v>-4.907975460122704</v>
      </c>
      <c r="AM4" s="3" t="s">
        <v>12</v>
      </c>
      <c r="AN4" s="90">
        <v>-12.84</v>
      </c>
      <c r="AO4" s="3" t="s">
        <v>0</v>
      </c>
      <c r="AP4" s="90">
        <v>-23.79</v>
      </c>
      <c r="AQ4" s="3" t="s">
        <v>23</v>
      </c>
      <c r="AR4" s="90">
        <v>-16.28</v>
      </c>
      <c r="AS4" s="3" t="s">
        <v>24</v>
      </c>
      <c r="AT4" s="90">
        <v>2.19</v>
      </c>
      <c r="AU4" s="3" t="s">
        <v>4</v>
      </c>
      <c r="AV4" s="43">
        <v>-27.968155070958808</v>
      </c>
      <c r="AW4" s="3" t="s">
        <v>7</v>
      </c>
      <c r="AX4" s="43">
        <v>-34.81521156936262</v>
      </c>
      <c r="AY4" s="3" t="s">
        <v>1</v>
      </c>
      <c r="AZ4" s="91">
        <v>-4.509123938734971</v>
      </c>
      <c r="BA4" s="3" t="s">
        <v>9</v>
      </c>
      <c r="BB4" s="92">
        <v>-16.360078277886497</v>
      </c>
      <c r="BC4" s="3" t="s">
        <v>14</v>
      </c>
      <c r="BD4" s="92">
        <v>-8.322289954943017</v>
      </c>
    </row>
    <row r="5" spans="1:56" ht="18">
      <c r="A5" s="3" t="s">
        <v>24</v>
      </c>
      <c r="B5" s="1">
        <v>400.535</v>
      </c>
      <c r="C5" s="3" t="s">
        <v>24</v>
      </c>
      <c r="D5" s="3">
        <v>34500</v>
      </c>
      <c r="E5" s="3" t="s">
        <v>22</v>
      </c>
      <c r="F5" s="34">
        <v>8160</v>
      </c>
      <c r="G5" s="3" t="s">
        <v>24</v>
      </c>
      <c r="H5" s="34">
        <v>19160</v>
      </c>
      <c r="I5" s="3" t="s">
        <v>5</v>
      </c>
      <c r="J5" s="43">
        <v>-4.98108448928121</v>
      </c>
      <c r="K5" s="3" t="s">
        <v>24</v>
      </c>
      <c r="L5" s="43">
        <v>-43.75</v>
      </c>
      <c r="M5" s="3" t="s">
        <v>2</v>
      </c>
      <c r="N5" s="44">
        <v>280.20553</v>
      </c>
      <c r="O5" s="3" t="s">
        <v>13</v>
      </c>
      <c r="P5" s="11">
        <v>-1.7472237374840014</v>
      </c>
      <c r="Q5" s="3" t="s">
        <v>14</v>
      </c>
      <c r="R5" s="10">
        <v>-22.203018962787347</v>
      </c>
      <c r="S5" s="3" t="s">
        <v>3</v>
      </c>
      <c r="T5" s="11"/>
      <c r="U5" s="3" t="s">
        <v>3</v>
      </c>
      <c r="V5" s="11"/>
      <c r="W5" s="3" t="s">
        <v>21</v>
      </c>
      <c r="X5" s="46">
        <v>8.8</v>
      </c>
      <c r="Y5" s="3" t="s">
        <v>11</v>
      </c>
      <c r="Z5" s="43">
        <v>0</v>
      </c>
      <c r="AA5" s="3" t="s">
        <v>0</v>
      </c>
      <c r="AB5" s="10">
        <v>-20.895522388059707</v>
      </c>
      <c r="AC5" s="3" t="s">
        <v>2</v>
      </c>
      <c r="AD5" s="73"/>
      <c r="AE5" s="3" t="s">
        <v>25</v>
      </c>
      <c r="AF5" s="10">
        <v>8.4</v>
      </c>
      <c r="AG5" s="3" t="s">
        <v>11</v>
      </c>
      <c r="AH5" s="10">
        <v>8</v>
      </c>
      <c r="AI5" s="3" t="s">
        <v>16</v>
      </c>
      <c r="AJ5" s="10">
        <v>-2.434928631402188</v>
      </c>
      <c r="AK5" s="3" t="s">
        <v>19</v>
      </c>
      <c r="AL5" s="10">
        <v>-4.797979797979777</v>
      </c>
      <c r="AM5" s="3" t="s">
        <v>14</v>
      </c>
      <c r="AN5" s="90">
        <v>-12.65</v>
      </c>
      <c r="AO5" s="3" t="s">
        <v>2</v>
      </c>
      <c r="AP5" s="90">
        <v>-22.84</v>
      </c>
      <c r="AQ5" s="3" t="s">
        <v>24</v>
      </c>
      <c r="AR5" s="90">
        <v>-10.05</v>
      </c>
      <c r="AS5" s="3" t="s">
        <v>10</v>
      </c>
      <c r="AT5" s="90">
        <v>3.62</v>
      </c>
      <c r="AU5" s="3" t="s">
        <v>6</v>
      </c>
      <c r="AV5" s="43">
        <v>-27.022058823529413</v>
      </c>
      <c r="AW5" s="3" t="s">
        <v>2</v>
      </c>
      <c r="AX5" s="43">
        <v>-30.951041080472706</v>
      </c>
      <c r="AY5" s="3" t="s">
        <v>3</v>
      </c>
      <c r="AZ5" s="91">
        <v>-3.1794504560155423</v>
      </c>
      <c r="BA5" s="3" t="s">
        <v>25</v>
      </c>
      <c r="BB5" s="92">
        <v>-14.285714285714286</v>
      </c>
      <c r="BC5" s="3" t="s">
        <v>10</v>
      </c>
      <c r="BD5" s="92">
        <v>-7.605210420841684</v>
      </c>
    </row>
    <row r="6" spans="1:56" ht="18">
      <c r="A6" s="3" t="s">
        <v>22</v>
      </c>
      <c r="B6" s="1">
        <v>409.905</v>
      </c>
      <c r="C6" s="3" t="s">
        <v>22</v>
      </c>
      <c r="D6" s="3">
        <v>39362</v>
      </c>
      <c r="E6" s="3" t="s">
        <v>25</v>
      </c>
      <c r="F6" s="34">
        <v>14416</v>
      </c>
      <c r="G6" s="3" t="s">
        <v>18</v>
      </c>
      <c r="H6" s="3">
        <v>22727</v>
      </c>
      <c r="I6" s="3" t="s">
        <v>2</v>
      </c>
      <c r="J6" s="43">
        <v>-4.341085271317829</v>
      </c>
      <c r="K6" s="3" t="s">
        <v>6</v>
      </c>
      <c r="L6" s="43">
        <v>-42.1875</v>
      </c>
      <c r="M6" s="3" t="s">
        <v>7</v>
      </c>
      <c r="N6" s="44">
        <v>285.5632</v>
      </c>
      <c r="O6" s="3" t="s">
        <v>4</v>
      </c>
      <c r="P6" s="11">
        <v>-1.392171583757363</v>
      </c>
      <c r="Q6" s="3" t="s">
        <v>0</v>
      </c>
      <c r="R6" s="10">
        <v>-21.449585245401394</v>
      </c>
      <c r="S6" s="3" t="s">
        <v>4</v>
      </c>
      <c r="T6" s="11"/>
      <c r="U6" s="3" t="s">
        <v>4</v>
      </c>
      <c r="V6" s="11"/>
      <c r="W6" s="3" t="s">
        <v>0</v>
      </c>
      <c r="X6" s="46">
        <v>8.9</v>
      </c>
      <c r="Y6" s="3" t="s">
        <v>14</v>
      </c>
      <c r="Z6" s="43">
        <v>0</v>
      </c>
      <c r="AA6" s="3" t="s">
        <v>25</v>
      </c>
      <c r="AB6" s="10">
        <v>-20</v>
      </c>
      <c r="AC6" s="3" t="s">
        <v>3</v>
      </c>
      <c r="AD6" s="73"/>
      <c r="AE6" s="3" t="s">
        <v>1</v>
      </c>
      <c r="AF6" s="10">
        <v>8.9</v>
      </c>
      <c r="AG6" s="3" t="s">
        <v>16</v>
      </c>
      <c r="AH6" s="10">
        <v>8</v>
      </c>
      <c r="AI6" s="3" t="s">
        <v>12</v>
      </c>
      <c r="AJ6" s="10">
        <v>-2.3738872403561024</v>
      </c>
      <c r="AK6" s="3" t="s">
        <v>16</v>
      </c>
      <c r="AL6" s="10">
        <v>-4.62962962962963</v>
      </c>
      <c r="AM6" s="3" t="s">
        <v>18</v>
      </c>
      <c r="AN6" s="90">
        <v>4.08</v>
      </c>
      <c r="AO6" s="3" t="s">
        <v>1</v>
      </c>
      <c r="AP6" s="90">
        <v>-20.02</v>
      </c>
      <c r="AQ6" s="3" t="s">
        <v>17</v>
      </c>
      <c r="AR6" s="90">
        <v>-9.62</v>
      </c>
      <c r="AS6" s="3" t="s">
        <v>11</v>
      </c>
      <c r="AT6" s="90">
        <v>5.27</v>
      </c>
      <c r="AU6" s="3" t="s">
        <v>9</v>
      </c>
      <c r="AV6" s="43">
        <v>-20.381036774479398</v>
      </c>
      <c r="AW6" s="3" t="s">
        <v>20</v>
      </c>
      <c r="AX6" s="43">
        <v>-29.826268241834608</v>
      </c>
      <c r="AY6" s="3" t="s">
        <v>5</v>
      </c>
      <c r="AZ6" s="91">
        <v>-2.530426416105813</v>
      </c>
      <c r="BA6" s="3" t="s">
        <v>10</v>
      </c>
      <c r="BB6" s="92">
        <v>-7.604675247817725</v>
      </c>
      <c r="BC6" s="3" t="s">
        <v>1</v>
      </c>
      <c r="BD6" s="92">
        <v>-5.695243865495304</v>
      </c>
    </row>
    <row r="7" spans="1:56" ht="18">
      <c r="A7" s="3" t="s">
        <v>13</v>
      </c>
      <c r="B7" s="1">
        <v>764.935</v>
      </c>
      <c r="C7" s="3" t="s">
        <v>25</v>
      </c>
      <c r="D7" s="3">
        <v>43964</v>
      </c>
      <c r="E7" s="3" t="s">
        <v>13</v>
      </c>
      <c r="F7" s="5">
        <v>17204</v>
      </c>
      <c r="G7" s="3" t="s">
        <v>13</v>
      </c>
      <c r="H7" s="3">
        <v>23018</v>
      </c>
      <c r="I7" s="3" t="s">
        <v>8</v>
      </c>
      <c r="J7" s="43">
        <v>-4.1526374859708195</v>
      </c>
      <c r="K7" s="3" t="s">
        <v>14</v>
      </c>
      <c r="L7" s="43">
        <v>-41.040462427745666</v>
      </c>
      <c r="M7" s="3" t="s">
        <v>3</v>
      </c>
      <c r="N7" s="44">
        <v>316.02320000000003</v>
      </c>
      <c r="O7" s="3" t="s">
        <v>18</v>
      </c>
      <c r="P7" s="11">
        <v>-1.2956111530610663</v>
      </c>
      <c r="Q7" s="3" t="s">
        <v>16</v>
      </c>
      <c r="R7" s="10">
        <v>-20.9180576718905</v>
      </c>
      <c r="S7" s="3" t="s">
        <v>5</v>
      </c>
      <c r="T7" s="11"/>
      <c r="U7" s="3" t="s">
        <v>5</v>
      </c>
      <c r="V7" s="11"/>
      <c r="W7" s="3" t="s">
        <v>2</v>
      </c>
      <c r="X7" s="46">
        <v>9</v>
      </c>
      <c r="Y7" s="3" t="s">
        <v>15</v>
      </c>
      <c r="Z7" s="43">
        <v>0</v>
      </c>
      <c r="AA7" s="3" t="s">
        <v>4</v>
      </c>
      <c r="AB7" s="10">
        <v>-18.181818181818183</v>
      </c>
      <c r="AC7" s="3" t="s">
        <v>4</v>
      </c>
      <c r="AD7" s="73"/>
      <c r="AE7" s="3" t="s">
        <v>11</v>
      </c>
      <c r="AF7" s="10">
        <v>9.1</v>
      </c>
      <c r="AG7" s="3" t="s">
        <v>10</v>
      </c>
      <c r="AH7" s="10">
        <v>8.1</v>
      </c>
      <c r="AI7" s="3" t="s">
        <v>9</v>
      </c>
      <c r="AJ7" s="10">
        <v>-2.040816326530617</v>
      </c>
      <c r="AK7" s="3" t="s">
        <v>9</v>
      </c>
      <c r="AL7" s="10">
        <v>-3.3962264150943344</v>
      </c>
      <c r="AM7" s="3" t="s">
        <v>20</v>
      </c>
      <c r="AN7" s="90">
        <v>4.65</v>
      </c>
      <c r="AO7" s="3" t="s">
        <v>9</v>
      </c>
      <c r="AP7" s="90">
        <v>-16.15</v>
      </c>
      <c r="AQ7" s="3" t="s">
        <v>22</v>
      </c>
      <c r="AR7" s="90">
        <v>-7.73</v>
      </c>
      <c r="AS7" s="3" t="s">
        <v>16</v>
      </c>
      <c r="AT7" s="90">
        <v>6.56</v>
      </c>
      <c r="AU7" s="3" t="s">
        <v>5</v>
      </c>
      <c r="AV7" s="43">
        <v>-20.27455121436114</v>
      </c>
      <c r="AW7" s="3" t="s">
        <v>12</v>
      </c>
      <c r="AX7" s="43">
        <v>-29.58610117526827</v>
      </c>
      <c r="AY7" s="3" t="s">
        <v>8</v>
      </c>
      <c r="AZ7" s="91">
        <v>-2.1228343937224947</v>
      </c>
      <c r="BA7" s="3" t="s">
        <v>0</v>
      </c>
      <c r="BB7" s="92">
        <v>-5.543328748280605</v>
      </c>
      <c r="BC7" s="3" t="s">
        <v>9</v>
      </c>
      <c r="BD7" s="92">
        <v>-2.7777777777777777</v>
      </c>
    </row>
    <row r="8" spans="1:56" ht="18">
      <c r="A8" s="3" t="s">
        <v>25</v>
      </c>
      <c r="B8" s="1">
        <v>829.903</v>
      </c>
      <c r="C8" s="3" t="s">
        <v>9</v>
      </c>
      <c r="D8" s="3">
        <v>49744</v>
      </c>
      <c r="E8" s="3" t="s">
        <v>9</v>
      </c>
      <c r="F8" s="5">
        <v>27880</v>
      </c>
      <c r="G8" s="3" t="s">
        <v>3</v>
      </c>
      <c r="H8" s="3">
        <v>23309</v>
      </c>
      <c r="I8" s="3" t="s">
        <v>6</v>
      </c>
      <c r="J8" s="43">
        <v>-3.9588281868566906</v>
      </c>
      <c r="K8" s="3" t="s">
        <v>18</v>
      </c>
      <c r="L8" s="43">
        <v>-40.15748031496063</v>
      </c>
      <c r="M8" s="3" t="s">
        <v>4</v>
      </c>
      <c r="N8" s="44">
        <v>357.46032</v>
      </c>
      <c r="O8" s="3" t="s">
        <v>12</v>
      </c>
      <c r="P8" s="11">
        <v>-1.2735713065787695</v>
      </c>
      <c r="Q8" s="3" t="s">
        <v>12</v>
      </c>
      <c r="R8" s="10">
        <v>-20.454971114695443</v>
      </c>
      <c r="S8" s="3" t="s">
        <v>6</v>
      </c>
      <c r="T8" s="11"/>
      <c r="U8" s="3" t="s">
        <v>6</v>
      </c>
      <c r="V8" s="11"/>
      <c r="W8" s="3" t="s">
        <v>4</v>
      </c>
      <c r="X8" s="46">
        <v>9.3</v>
      </c>
      <c r="Y8" s="3" t="s">
        <v>20</v>
      </c>
      <c r="Z8" s="43">
        <v>0</v>
      </c>
      <c r="AA8" s="3" t="s">
        <v>5</v>
      </c>
      <c r="AB8" s="10">
        <v>-10.810810810810805</v>
      </c>
      <c r="AC8" s="3" t="s">
        <v>5</v>
      </c>
      <c r="AD8" s="73"/>
      <c r="AE8" s="3" t="s">
        <v>3</v>
      </c>
      <c r="AF8" s="10">
        <v>9.2</v>
      </c>
      <c r="AG8" s="3" t="s">
        <v>20</v>
      </c>
      <c r="AH8" s="10">
        <v>8.2</v>
      </c>
      <c r="AI8" s="3" t="s">
        <v>7</v>
      </c>
      <c r="AJ8" s="10">
        <v>-1.960784313725498</v>
      </c>
      <c r="AK8" s="3" t="s">
        <v>0</v>
      </c>
      <c r="AL8" s="10">
        <v>-3.373493975903611</v>
      </c>
      <c r="AM8" s="3" t="s">
        <v>7</v>
      </c>
      <c r="AN8" s="90">
        <v>5.4</v>
      </c>
      <c r="AO8" s="3" t="s">
        <v>5</v>
      </c>
      <c r="AP8" s="90">
        <v>-14.58</v>
      </c>
      <c r="AQ8" s="3" t="s">
        <v>10</v>
      </c>
      <c r="AR8" s="90">
        <v>-4.91</v>
      </c>
      <c r="AS8" s="3" t="s">
        <v>4</v>
      </c>
      <c r="AT8" s="90">
        <v>9.41</v>
      </c>
      <c r="AU8" s="3" t="s">
        <v>1</v>
      </c>
      <c r="AV8" s="43">
        <v>-17.866585316249747</v>
      </c>
      <c r="AW8" s="3" t="s">
        <v>15</v>
      </c>
      <c r="AX8" s="43">
        <v>-27.525378598768516</v>
      </c>
      <c r="AY8" s="3" t="s">
        <v>22</v>
      </c>
      <c r="AZ8" s="91">
        <v>-2.088083329670709</v>
      </c>
      <c r="BA8" s="3" t="s">
        <v>1</v>
      </c>
      <c r="BB8" s="92">
        <v>-5.217659771534424</v>
      </c>
      <c r="BC8" s="3" t="s">
        <v>5</v>
      </c>
      <c r="BD8" s="92">
        <v>-2.598752598752599</v>
      </c>
    </row>
    <row r="9" spans="1:56" ht="18">
      <c r="A9" s="3" t="s">
        <v>9</v>
      </c>
      <c r="B9" s="1">
        <v>1208.268</v>
      </c>
      <c r="C9" s="3" t="s">
        <v>7</v>
      </c>
      <c r="D9" s="3">
        <v>53759</v>
      </c>
      <c r="E9" s="3" t="s">
        <v>2</v>
      </c>
      <c r="F9" s="5">
        <v>32383</v>
      </c>
      <c r="G9" s="3" t="s">
        <v>14</v>
      </c>
      <c r="H9" s="3">
        <v>23439</v>
      </c>
      <c r="I9" s="3" t="s">
        <v>18</v>
      </c>
      <c r="J9" s="43">
        <v>-2.6735982176011883</v>
      </c>
      <c r="K9" s="3" t="s">
        <v>9</v>
      </c>
      <c r="L9" s="43">
        <v>-36.36363636363637</v>
      </c>
      <c r="M9" s="3" t="s">
        <v>19</v>
      </c>
      <c r="N9" s="44">
        <v>369.77944</v>
      </c>
      <c r="O9" s="3" t="s">
        <v>6</v>
      </c>
      <c r="P9" s="11">
        <v>-1.1880815308692378</v>
      </c>
      <c r="Q9" s="3" t="s">
        <v>15</v>
      </c>
      <c r="R9" s="10">
        <v>-19.686961953641447</v>
      </c>
      <c r="S9" s="3" t="s">
        <v>7</v>
      </c>
      <c r="T9" s="11"/>
      <c r="U9" s="3" t="s">
        <v>7</v>
      </c>
      <c r="V9" s="11"/>
      <c r="W9" s="3" t="s">
        <v>13</v>
      </c>
      <c r="X9" s="46">
        <v>9.3</v>
      </c>
      <c r="Y9" s="3" t="s">
        <v>0</v>
      </c>
      <c r="Z9" s="43">
        <v>0.09999999999999964</v>
      </c>
      <c r="AA9" s="3" t="s">
        <v>16</v>
      </c>
      <c r="AB9" s="10">
        <v>-10.79136690647482</v>
      </c>
      <c r="AC9" s="3" t="s">
        <v>6</v>
      </c>
      <c r="AD9" s="73"/>
      <c r="AE9" s="3" t="s">
        <v>13</v>
      </c>
      <c r="AF9" s="10">
        <v>9.7</v>
      </c>
      <c r="AG9" s="3" t="s">
        <v>13</v>
      </c>
      <c r="AH9" s="10">
        <v>8.7</v>
      </c>
      <c r="AI9" s="3" t="s">
        <v>19</v>
      </c>
      <c r="AJ9" s="10">
        <v>-1.6701461377870506</v>
      </c>
      <c r="AK9" s="3" t="s">
        <v>21</v>
      </c>
      <c r="AL9" s="10">
        <v>-2.8122956180510212</v>
      </c>
      <c r="AM9" s="3" t="s">
        <v>15</v>
      </c>
      <c r="AN9" s="90">
        <v>6.58</v>
      </c>
      <c r="AO9" s="3" t="s">
        <v>12</v>
      </c>
      <c r="AP9" s="90">
        <v>-13.8</v>
      </c>
      <c r="AQ9" s="3" t="s">
        <v>16</v>
      </c>
      <c r="AR9" s="90">
        <v>-1.72</v>
      </c>
      <c r="AS9" s="3" t="s">
        <v>17</v>
      </c>
      <c r="AT9" s="90">
        <v>10.17</v>
      </c>
      <c r="AU9" s="3" t="s">
        <v>20</v>
      </c>
      <c r="AV9" s="43">
        <v>-15.571776155717762</v>
      </c>
      <c r="AW9" s="3" t="s">
        <v>4</v>
      </c>
      <c r="AX9" s="43">
        <v>-25.01207146306132</v>
      </c>
      <c r="AY9" s="3" t="s">
        <v>12</v>
      </c>
      <c r="AZ9" s="91">
        <v>-2.0564175848962085</v>
      </c>
      <c r="BA9" s="3" t="s">
        <v>5</v>
      </c>
      <c r="BB9" s="92">
        <v>-2.4780785360274495</v>
      </c>
      <c r="BC9" s="3" t="s">
        <v>4</v>
      </c>
      <c r="BD9" s="92">
        <v>-2.237613212573255</v>
      </c>
    </row>
    <row r="10" spans="1:56" ht="18">
      <c r="A10" s="3" t="s">
        <v>7</v>
      </c>
      <c r="B10" s="1">
        <v>1373.935</v>
      </c>
      <c r="C10" s="3" t="s">
        <v>3</v>
      </c>
      <c r="D10" s="3">
        <v>64197</v>
      </c>
      <c r="E10" s="3" t="s">
        <v>3</v>
      </c>
      <c r="F10" s="5">
        <v>34400</v>
      </c>
      <c r="G10" s="3" t="s">
        <v>12</v>
      </c>
      <c r="H10" s="3">
        <v>23670</v>
      </c>
      <c r="I10" s="3" t="s">
        <v>17</v>
      </c>
      <c r="J10" s="43">
        <v>-2.4903154399557277</v>
      </c>
      <c r="K10" s="3" t="s">
        <v>17</v>
      </c>
      <c r="L10" s="43">
        <v>-36.0655737704918</v>
      </c>
      <c r="M10" s="3" t="s">
        <v>18</v>
      </c>
      <c r="N10" s="44">
        <v>373.83775</v>
      </c>
      <c r="O10" s="3" t="s">
        <v>16</v>
      </c>
      <c r="P10" s="11">
        <v>-1.0346528595501434</v>
      </c>
      <c r="Q10" s="3" t="s">
        <v>3</v>
      </c>
      <c r="R10" s="10">
        <v>-19.630962832764844</v>
      </c>
      <c r="S10" s="3" t="s">
        <v>8</v>
      </c>
      <c r="T10" s="11"/>
      <c r="U10" s="3" t="s">
        <v>8</v>
      </c>
      <c r="V10" s="11"/>
      <c r="W10" s="3" t="s">
        <v>3</v>
      </c>
      <c r="X10" s="46">
        <v>9.4</v>
      </c>
      <c r="Y10" s="3" t="s">
        <v>5</v>
      </c>
      <c r="Z10" s="43">
        <v>0.09999999999999964</v>
      </c>
      <c r="AA10" s="3" t="s">
        <v>22</v>
      </c>
      <c r="AB10" s="10">
        <v>-10</v>
      </c>
      <c r="AC10" s="3" t="s">
        <v>7</v>
      </c>
      <c r="AD10" s="73"/>
      <c r="AE10" s="3" t="s">
        <v>19</v>
      </c>
      <c r="AF10" s="10">
        <v>9.7</v>
      </c>
      <c r="AG10" s="3" t="s">
        <v>1</v>
      </c>
      <c r="AH10" s="10">
        <v>8.9</v>
      </c>
      <c r="AI10" s="3" t="s">
        <v>0</v>
      </c>
      <c r="AJ10" s="10">
        <v>-1.5053763440860277</v>
      </c>
      <c r="AK10" s="3" t="s">
        <v>6</v>
      </c>
      <c r="AL10" s="10">
        <v>-2.3608768971332306</v>
      </c>
      <c r="AM10" s="3" t="s">
        <v>16</v>
      </c>
      <c r="AN10" s="90">
        <v>7.27</v>
      </c>
      <c r="AO10" s="3" t="s">
        <v>16</v>
      </c>
      <c r="AP10" s="90">
        <v>-12.96</v>
      </c>
      <c r="AQ10" s="3" t="s">
        <v>5</v>
      </c>
      <c r="AR10" s="90">
        <v>-1.54</v>
      </c>
      <c r="AS10" s="3" t="s">
        <v>5</v>
      </c>
      <c r="AT10" s="90">
        <v>10.31</v>
      </c>
      <c r="AU10" s="3" t="s">
        <v>13</v>
      </c>
      <c r="AV10" s="43">
        <v>-14.0625</v>
      </c>
      <c r="AW10" s="3" t="s">
        <v>0</v>
      </c>
      <c r="AX10" s="43">
        <v>-23.960535588442564</v>
      </c>
      <c r="AY10" s="3" t="s">
        <v>18</v>
      </c>
      <c r="AZ10" s="91">
        <v>-1.730517014633881</v>
      </c>
      <c r="BA10" s="3" t="s">
        <v>21</v>
      </c>
      <c r="BB10" s="92">
        <v>-2.2610309626255</v>
      </c>
      <c r="BC10" s="3" t="s">
        <v>16</v>
      </c>
      <c r="BD10" s="92">
        <v>-2.157068062827225</v>
      </c>
    </row>
    <row r="11" spans="1:56" ht="18">
      <c r="A11" s="3" t="s">
        <v>2</v>
      </c>
      <c r="B11" s="1">
        <v>1388.779</v>
      </c>
      <c r="C11" s="3" t="s">
        <v>2</v>
      </c>
      <c r="D11" s="3">
        <v>64254</v>
      </c>
      <c r="E11" s="3" t="s">
        <v>7</v>
      </c>
      <c r="F11" s="5">
        <v>35012</v>
      </c>
      <c r="G11" s="3" t="s">
        <v>9</v>
      </c>
      <c r="H11" s="3">
        <v>23714</v>
      </c>
      <c r="I11" s="3" t="s">
        <v>24</v>
      </c>
      <c r="J11" s="43">
        <v>-2.058504875406284</v>
      </c>
      <c r="K11" s="3" t="s">
        <v>16</v>
      </c>
      <c r="L11" s="43">
        <v>-33.582089552238806</v>
      </c>
      <c r="M11" s="3" t="s">
        <v>10</v>
      </c>
      <c r="N11" s="44">
        <v>425.06203000000005</v>
      </c>
      <c r="O11" s="3" t="s">
        <v>5</v>
      </c>
      <c r="P11" s="11">
        <v>-1.0077436694482242</v>
      </c>
      <c r="Q11" s="3" t="s">
        <v>18</v>
      </c>
      <c r="R11" s="10">
        <v>-19.44651831140336</v>
      </c>
      <c r="S11" s="3" t="s">
        <v>9</v>
      </c>
      <c r="T11" s="11"/>
      <c r="U11" s="3" t="s">
        <v>9</v>
      </c>
      <c r="V11" s="11"/>
      <c r="W11" s="3" t="s">
        <v>6</v>
      </c>
      <c r="X11" s="46">
        <v>9.4</v>
      </c>
      <c r="Y11" s="3" t="s">
        <v>6</v>
      </c>
      <c r="Z11" s="43">
        <v>0.09999999999999964</v>
      </c>
      <c r="AA11" s="3" t="s">
        <v>10</v>
      </c>
      <c r="AB11" s="10">
        <v>-9.859154929577455</v>
      </c>
      <c r="AC11" s="3" t="s">
        <v>8</v>
      </c>
      <c r="AD11" s="73"/>
      <c r="AE11" s="3" t="s">
        <v>15</v>
      </c>
      <c r="AF11" s="10">
        <v>9.8</v>
      </c>
      <c r="AG11" s="3" t="s">
        <v>2</v>
      </c>
      <c r="AH11" s="10">
        <v>8.9</v>
      </c>
      <c r="AI11" s="3" t="s">
        <v>3</v>
      </c>
      <c r="AJ11" s="10">
        <v>-1.0230179028132955</v>
      </c>
      <c r="AK11" s="3" t="s">
        <v>24</v>
      </c>
      <c r="AL11" s="10">
        <v>-2.2058823529411815</v>
      </c>
      <c r="AM11" s="3" t="s">
        <v>11</v>
      </c>
      <c r="AN11" s="90">
        <v>9.01</v>
      </c>
      <c r="AO11" s="3" t="s">
        <v>6</v>
      </c>
      <c r="AP11" s="90">
        <v>-12.67</v>
      </c>
      <c r="AQ11" s="3" t="s">
        <v>6</v>
      </c>
      <c r="AR11" s="90">
        <v>3.24</v>
      </c>
      <c r="AS11" s="3" t="s">
        <v>23</v>
      </c>
      <c r="AT11" s="90">
        <v>11.8</v>
      </c>
      <c r="AU11" s="3" t="s">
        <v>0</v>
      </c>
      <c r="AV11" s="43">
        <v>-13.150557620817844</v>
      </c>
      <c r="AW11" s="3" t="s">
        <v>1</v>
      </c>
      <c r="AX11" s="43">
        <v>-22.856401608509536</v>
      </c>
      <c r="AY11" s="3" t="s">
        <v>4</v>
      </c>
      <c r="AZ11" s="91">
        <v>-1.685482932181781</v>
      </c>
      <c r="BA11" s="3" t="s">
        <v>16</v>
      </c>
      <c r="BB11" s="92">
        <v>-0.9468223086900129</v>
      </c>
      <c r="BC11" s="3" t="s">
        <v>22</v>
      </c>
      <c r="BD11" s="92">
        <v>-1.3953488372093024</v>
      </c>
    </row>
    <row r="12" spans="1:56" ht="27.75">
      <c r="A12" s="3" t="s">
        <v>3</v>
      </c>
      <c r="B12" s="1">
        <v>1518.103</v>
      </c>
      <c r="C12" s="3" t="s">
        <v>18</v>
      </c>
      <c r="D12" s="3">
        <v>68837</v>
      </c>
      <c r="E12" s="3" t="s">
        <v>4</v>
      </c>
      <c r="F12" s="5">
        <v>41846</v>
      </c>
      <c r="G12" s="3" t="s">
        <v>19</v>
      </c>
      <c r="H12" s="3">
        <v>23785</v>
      </c>
      <c r="I12" s="3" t="s">
        <v>12</v>
      </c>
      <c r="J12" s="43">
        <v>-1.8422162846294474</v>
      </c>
      <c r="K12" s="3" t="s">
        <v>15</v>
      </c>
      <c r="L12" s="43">
        <v>-30.041152263374485</v>
      </c>
      <c r="M12" s="3" t="s">
        <v>14</v>
      </c>
      <c r="N12" s="44">
        <v>467.4395</v>
      </c>
      <c r="O12" s="3" t="s">
        <v>0</v>
      </c>
      <c r="P12" s="11">
        <v>-0.9974689288115385</v>
      </c>
      <c r="Q12" s="3" t="s">
        <v>10</v>
      </c>
      <c r="R12" s="10">
        <v>-19.41362586360338</v>
      </c>
      <c r="S12" s="3" t="s">
        <v>10</v>
      </c>
      <c r="T12" s="11"/>
      <c r="U12" s="3" t="s">
        <v>10</v>
      </c>
      <c r="V12" s="11"/>
      <c r="W12" s="3" t="s">
        <v>9</v>
      </c>
      <c r="X12" s="46">
        <v>9.4</v>
      </c>
      <c r="Y12" s="3" t="s">
        <v>10</v>
      </c>
      <c r="Z12" s="43">
        <v>0.09999999999999964</v>
      </c>
      <c r="AA12" s="3" t="s">
        <v>9</v>
      </c>
      <c r="AB12" s="10">
        <v>-6.976744186046508</v>
      </c>
      <c r="AC12" s="3" t="s">
        <v>9</v>
      </c>
      <c r="AD12" s="73"/>
      <c r="AE12" s="3" t="s">
        <v>16</v>
      </c>
      <c r="AF12" s="10">
        <v>9.8</v>
      </c>
      <c r="AG12" s="3" t="s">
        <v>15</v>
      </c>
      <c r="AH12" s="10">
        <v>9</v>
      </c>
      <c r="AI12" s="3" t="s">
        <v>10</v>
      </c>
      <c r="AJ12" s="10">
        <v>-0.5870841487279926</v>
      </c>
      <c r="AK12" s="3" t="s">
        <v>1</v>
      </c>
      <c r="AL12" s="10">
        <v>-1.8359853121175205</v>
      </c>
      <c r="AM12" s="4" t="s">
        <v>26</v>
      </c>
      <c r="AN12" s="95">
        <v>9.43</v>
      </c>
      <c r="AO12" s="3" t="s">
        <v>17</v>
      </c>
      <c r="AP12" s="90">
        <v>-12.4</v>
      </c>
      <c r="AQ12" s="3" t="s">
        <v>19</v>
      </c>
      <c r="AR12" s="90">
        <v>3.59</v>
      </c>
      <c r="AS12" s="59" t="s">
        <v>33</v>
      </c>
      <c r="AT12" s="95">
        <v>15.69</v>
      </c>
      <c r="AU12" s="3" t="s">
        <v>16</v>
      </c>
      <c r="AV12" s="43">
        <v>-13.143722652305621</v>
      </c>
      <c r="AW12" s="3" t="s">
        <v>17</v>
      </c>
      <c r="AX12" s="43">
        <v>-21.113038836247163</v>
      </c>
      <c r="AY12" s="3" t="s">
        <v>2</v>
      </c>
      <c r="AZ12" s="91">
        <v>-1.5763130111950074</v>
      </c>
      <c r="BA12" s="3" t="s">
        <v>14</v>
      </c>
      <c r="BB12" s="92">
        <v>-0.6493506493506493</v>
      </c>
      <c r="BC12" s="3" t="s">
        <v>24</v>
      </c>
      <c r="BD12" s="92">
        <v>-1.342281879194631</v>
      </c>
    </row>
    <row r="13" spans="1:56" ht="18">
      <c r="A13" s="3" t="s">
        <v>4</v>
      </c>
      <c r="B13" s="1">
        <v>1693.742</v>
      </c>
      <c r="C13" s="3" t="s">
        <v>10</v>
      </c>
      <c r="D13" s="3">
        <v>70564</v>
      </c>
      <c r="E13" s="3" t="s">
        <v>19</v>
      </c>
      <c r="F13" s="5">
        <v>42319</v>
      </c>
      <c r="G13" s="3" t="s">
        <v>2</v>
      </c>
      <c r="H13" s="3">
        <v>24050</v>
      </c>
      <c r="I13" s="3" t="s">
        <v>10</v>
      </c>
      <c r="J13" s="43">
        <v>-1.6302186878727634</v>
      </c>
      <c r="K13" s="3" t="s">
        <v>7</v>
      </c>
      <c r="L13" s="43">
        <v>-26.582278481012658</v>
      </c>
      <c r="M13" s="3" t="s">
        <v>0</v>
      </c>
      <c r="N13" s="44">
        <v>475.63687</v>
      </c>
      <c r="O13" s="3" t="s">
        <v>3</v>
      </c>
      <c r="P13" s="11">
        <v>-0.9817254510045118</v>
      </c>
      <c r="Q13" s="3" t="s">
        <v>17</v>
      </c>
      <c r="R13" s="10">
        <v>-19.30503999429236</v>
      </c>
      <c r="S13" s="3" t="s">
        <v>11</v>
      </c>
      <c r="T13" s="11"/>
      <c r="U13" s="3" t="s">
        <v>11</v>
      </c>
      <c r="V13" s="11"/>
      <c r="W13" s="3" t="s">
        <v>19</v>
      </c>
      <c r="X13" s="46">
        <v>9.5</v>
      </c>
      <c r="Y13" s="3" t="s">
        <v>18</v>
      </c>
      <c r="Z13" s="43">
        <v>0.09999999999999964</v>
      </c>
      <c r="AA13" s="3" t="s">
        <v>21</v>
      </c>
      <c r="AB13" s="10">
        <v>-4.513888888888891</v>
      </c>
      <c r="AC13" s="3" t="s">
        <v>10</v>
      </c>
      <c r="AD13" s="73"/>
      <c r="AE13" s="4" t="s">
        <v>26</v>
      </c>
      <c r="AF13" s="13">
        <v>10.2</v>
      </c>
      <c r="AG13" s="3" t="s">
        <v>25</v>
      </c>
      <c r="AH13" s="10">
        <v>9</v>
      </c>
      <c r="AI13" s="3" t="s">
        <v>1</v>
      </c>
      <c r="AJ13" s="10">
        <v>-0.5076142131979695</v>
      </c>
      <c r="AK13" s="3" t="s">
        <v>5</v>
      </c>
      <c r="AL13" s="10">
        <v>-1.5027322404371701</v>
      </c>
      <c r="AM13" s="3" t="s">
        <v>9</v>
      </c>
      <c r="AN13" s="90">
        <v>9.49</v>
      </c>
      <c r="AO13" s="3" t="s">
        <v>11</v>
      </c>
      <c r="AP13" s="90">
        <v>-11.9</v>
      </c>
      <c r="AQ13" s="3" t="s">
        <v>18</v>
      </c>
      <c r="AR13" s="90">
        <v>6.87</v>
      </c>
      <c r="AS13" s="3" t="s">
        <v>19</v>
      </c>
      <c r="AT13" s="90">
        <v>15.84</v>
      </c>
      <c r="AU13" s="3" t="s">
        <v>21</v>
      </c>
      <c r="AV13" s="43">
        <v>-13.142608978882796</v>
      </c>
      <c r="AW13" s="3" t="s">
        <v>18</v>
      </c>
      <c r="AX13" s="43">
        <v>-20.55199605717102</v>
      </c>
      <c r="AY13" s="3" t="s">
        <v>25</v>
      </c>
      <c r="AZ13" s="91">
        <v>-1.4313029193997684</v>
      </c>
      <c r="BA13" s="3" t="s">
        <v>2</v>
      </c>
      <c r="BB13" s="92">
        <v>-0.2597402597402597</v>
      </c>
      <c r="BC13" s="3" t="s">
        <v>21</v>
      </c>
      <c r="BD13" s="92">
        <v>-1.1083303539506615</v>
      </c>
    </row>
    <row r="14" spans="1:56" ht="27.75">
      <c r="A14" s="3" t="s">
        <v>19</v>
      </c>
      <c r="B14" s="1">
        <v>1824.367</v>
      </c>
      <c r="C14" s="3" t="s">
        <v>4</v>
      </c>
      <c r="D14" s="3">
        <v>74000</v>
      </c>
      <c r="E14" s="3" t="s">
        <v>18</v>
      </c>
      <c r="F14" s="5">
        <v>43543</v>
      </c>
      <c r="G14" s="3" t="s">
        <v>16</v>
      </c>
      <c r="H14" s="3">
        <v>24344</v>
      </c>
      <c r="I14" s="3" t="s">
        <v>3</v>
      </c>
      <c r="J14" s="43">
        <v>-0.7981220657276995</v>
      </c>
      <c r="K14" s="3" t="s">
        <v>2</v>
      </c>
      <c r="L14" s="43">
        <v>-26.08695652173913</v>
      </c>
      <c r="M14" s="3" t="s">
        <v>12</v>
      </c>
      <c r="N14" s="44">
        <v>484.93319</v>
      </c>
      <c r="O14" s="3" t="s">
        <v>19</v>
      </c>
      <c r="P14" s="11">
        <v>-0.9038138984849117</v>
      </c>
      <c r="Q14" s="3" t="s">
        <v>4</v>
      </c>
      <c r="R14" s="10">
        <v>-19.243218958790308</v>
      </c>
      <c r="S14" s="3" t="s">
        <v>12</v>
      </c>
      <c r="T14" s="11"/>
      <c r="U14" s="3" t="s">
        <v>12</v>
      </c>
      <c r="V14" s="11"/>
      <c r="W14" s="3" t="s">
        <v>8</v>
      </c>
      <c r="X14" s="46">
        <v>9.7</v>
      </c>
      <c r="Y14" s="3" t="s">
        <v>19</v>
      </c>
      <c r="Z14" s="43">
        <v>0.09999999999999964</v>
      </c>
      <c r="AA14" s="3" t="s">
        <v>20</v>
      </c>
      <c r="AB14" s="10">
        <v>-3.87931034482758</v>
      </c>
      <c r="AC14" s="3" t="s">
        <v>11</v>
      </c>
      <c r="AD14" s="73"/>
      <c r="AE14" s="3" t="s">
        <v>14</v>
      </c>
      <c r="AF14" s="10">
        <v>10.4</v>
      </c>
      <c r="AG14" s="3" t="s">
        <v>18</v>
      </c>
      <c r="AH14" s="10">
        <v>9.1</v>
      </c>
      <c r="AI14" s="3" t="s">
        <v>21</v>
      </c>
      <c r="AJ14" s="10">
        <v>-0.11481056257175008</v>
      </c>
      <c r="AK14" s="3" t="s">
        <v>8</v>
      </c>
      <c r="AL14" s="10">
        <v>-1.4492753623188355</v>
      </c>
      <c r="AM14" s="59" t="s">
        <v>33</v>
      </c>
      <c r="AN14" s="95">
        <v>9.72</v>
      </c>
      <c r="AO14" s="3" t="s">
        <v>22</v>
      </c>
      <c r="AP14" s="90">
        <v>-11.81</v>
      </c>
      <c r="AQ14" s="3" t="s">
        <v>13</v>
      </c>
      <c r="AR14" s="90">
        <v>8.1</v>
      </c>
      <c r="AS14" s="4" t="s">
        <v>26</v>
      </c>
      <c r="AT14" s="95">
        <v>16.72</v>
      </c>
      <c r="AU14" s="3" t="s">
        <v>19</v>
      </c>
      <c r="AV14" s="43">
        <v>-12.509534706331046</v>
      </c>
      <c r="AW14" s="3" t="s">
        <v>19</v>
      </c>
      <c r="AX14" s="43">
        <v>-20.267085624509033</v>
      </c>
      <c r="AY14" s="3" t="s">
        <v>16</v>
      </c>
      <c r="AZ14" s="91">
        <v>-1.4292025405390651</v>
      </c>
      <c r="BA14" s="3" t="s">
        <v>22</v>
      </c>
      <c r="BB14" s="92">
        <v>0</v>
      </c>
      <c r="BC14" s="3" t="s">
        <v>0</v>
      </c>
      <c r="BD14" s="92">
        <v>-0.8413001912045889</v>
      </c>
    </row>
    <row r="15" spans="1:56" ht="27.75">
      <c r="A15" s="3" t="s">
        <v>10</v>
      </c>
      <c r="B15" s="1">
        <v>1879.146</v>
      </c>
      <c r="C15" s="3" t="s">
        <v>19</v>
      </c>
      <c r="D15" s="3">
        <v>84149</v>
      </c>
      <c r="E15" s="3" t="s">
        <v>10</v>
      </c>
      <c r="F15" s="5">
        <v>47008</v>
      </c>
      <c r="G15" s="3" t="s">
        <v>5</v>
      </c>
      <c r="H15" s="3">
        <v>24780</v>
      </c>
      <c r="I15" s="3" t="s">
        <v>19</v>
      </c>
      <c r="J15" s="43">
        <v>-0.7371007371007371</v>
      </c>
      <c r="K15" s="3" t="s">
        <v>12</v>
      </c>
      <c r="L15" s="43">
        <v>-23.591549295774648</v>
      </c>
      <c r="M15" s="3" t="s">
        <v>6</v>
      </c>
      <c r="N15" s="44">
        <v>573.12968</v>
      </c>
      <c r="O15" s="3" t="s">
        <v>1</v>
      </c>
      <c r="P15" s="11">
        <v>-0.8215886265501648</v>
      </c>
      <c r="Q15" s="3" t="s">
        <v>21</v>
      </c>
      <c r="R15" s="10">
        <v>-18.81387542469718</v>
      </c>
      <c r="S15" s="3" t="s">
        <v>13</v>
      </c>
      <c r="T15" s="11"/>
      <c r="U15" s="3" t="s">
        <v>13</v>
      </c>
      <c r="V15" s="11"/>
      <c r="W15" s="3" t="s">
        <v>1</v>
      </c>
      <c r="X15" s="46">
        <v>9.9</v>
      </c>
      <c r="Y15" s="59" t="s">
        <v>33</v>
      </c>
      <c r="Z15" s="61">
        <v>0.09999999999999964</v>
      </c>
      <c r="AA15" s="3" t="s">
        <v>12</v>
      </c>
      <c r="AB15" s="10">
        <v>-3.4883720930232434</v>
      </c>
      <c r="AC15" s="3" t="s">
        <v>12</v>
      </c>
      <c r="AD15" s="73"/>
      <c r="AE15" s="59" t="s">
        <v>33</v>
      </c>
      <c r="AF15" s="13">
        <v>10.4</v>
      </c>
      <c r="AG15" s="3" t="s">
        <v>19</v>
      </c>
      <c r="AH15" s="10">
        <v>9.1</v>
      </c>
      <c r="AI15" s="3" t="s">
        <v>4</v>
      </c>
      <c r="AJ15" s="10">
        <v>0</v>
      </c>
      <c r="AK15" s="4" t="s">
        <v>26</v>
      </c>
      <c r="AL15" s="13">
        <v>-1.2273780449621225</v>
      </c>
      <c r="AM15" s="3" t="s">
        <v>10</v>
      </c>
      <c r="AN15" s="90">
        <v>10.39</v>
      </c>
      <c r="AO15" s="4" t="s">
        <v>26</v>
      </c>
      <c r="AP15" s="95">
        <v>-11.71</v>
      </c>
      <c r="AQ15" s="3" t="s">
        <v>15</v>
      </c>
      <c r="AR15" s="90">
        <v>11.51</v>
      </c>
      <c r="AS15" s="3" t="s">
        <v>13</v>
      </c>
      <c r="AT15" s="90">
        <v>16.84</v>
      </c>
      <c r="AU15" s="3" t="s">
        <v>3</v>
      </c>
      <c r="AV15" s="43">
        <v>-7.9761068165846805</v>
      </c>
      <c r="AW15" s="3" t="s">
        <v>5</v>
      </c>
      <c r="AX15" s="43">
        <v>-20.007075888908545</v>
      </c>
      <c r="AY15" s="3" t="s">
        <v>13</v>
      </c>
      <c r="AZ15" s="91">
        <v>-1.272770196679629</v>
      </c>
      <c r="BA15" s="3" t="s">
        <v>4</v>
      </c>
      <c r="BB15" s="92">
        <v>0.5311443746982134</v>
      </c>
      <c r="BC15" s="3" t="s">
        <v>18</v>
      </c>
      <c r="BD15" s="93">
        <v>-0.7641365257259297</v>
      </c>
    </row>
    <row r="16" spans="1:56" ht="27.75">
      <c r="A16" s="3" t="s">
        <v>0</v>
      </c>
      <c r="B16" s="1">
        <v>1880.86</v>
      </c>
      <c r="C16" s="3" t="s">
        <v>0</v>
      </c>
      <c r="D16" s="3">
        <v>86039</v>
      </c>
      <c r="E16" s="3" t="s">
        <v>0</v>
      </c>
      <c r="F16" s="5">
        <v>52076</v>
      </c>
      <c r="G16" s="3" t="s">
        <v>8</v>
      </c>
      <c r="H16" s="3">
        <v>24979</v>
      </c>
      <c r="I16" s="3" t="s">
        <v>7</v>
      </c>
      <c r="J16" s="43">
        <v>-0.6389776357827476</v>
      </c>
      <c r="K16" s="4" t="s">
        <v>26</v>
      </c>
      <c r="L16" s="7">
        <v>-23.30499688990255</v>
      </c>
      <c r="M16" s="3" t="s">
        <v>15</v>
      </c>
      <c r="N16" s="44">
        <v>661.7979</v>
      </c>
      <c r="O16" s="3" t="s">
        <v>10</v>
      </c>
      <c r="P16" s="11">
        <v>-0.8183045797779659</v>
      </c>
      <c r="Q16" s="59" t="s">
        <v>33</v>
      </c>
      <c r="R16" s="13">
        <v>-18.72284847401793</v>
      </c>
      <c r="S16" s="3" t="s">
        <v>14</v>
      </c>
      <c r="T16" s="11"/>
      <c r="U16" s="3" t="s">
        <v>14</v>
      </c>
      <c r="V16" s="11"/>
      <c r="W16" s="59" t="s">
        <v>33</v>
      </c>
      <c r="X16" s="48">
        <v>9.9</v>
      </c>
      <c r="Y16" s="3" t="s">
        <v>4</v>
      </c>
      <c r="Z16" s="43">
        <v>0.10000000000000142</v>
      </c>
      <c r="AA16" s="3" t="s">
        <v>2</v>
      </c>
      <c r="AB16" s="10">
        <v>0</v>
      </c>
      <c r="AC16" s="3" t="s">
        <v>13</v>
      </c>
      <c r="AD16" s="73"/>
      <c r="AE16" s="3" t="s">
        <v>10</v>
      </c>
      <c r="AF16" s="10">
        <v>10.5</v>
      </c>
      <c r="AG16" s="4" t="s">
        <v>26</v>
      </c>
      <c r="AH16" s="13">
        <v>9.1</v>
      </c>
      <c r="AI16" s="4" t="s">
        <v>26</v>
      </c>
      <c r="AJ16" s="13">
        <v>0.13022952954582945</v>
      </c>
      <c r="AK16" s="59" t="s">
        <v>33</v>
      </c>
      <c r="AL16" s="13">
        <v>-1.0888101797192646</v>
      </c>
      <c r="AM16" s="3" t="s">
        <v>1</v>
      </c>
      <c r="AN16" s="90">
        <v>12.78</v>
      </c>
      <c r="AO16" s="59" t="s">
        <v>33</v>
      </c>
      <c r="AP16" s="95">
        <v>-11.23</v>
      </c>
      <c r="AQ16" s="4" t="s">
        <v>26</v>
      </c>
      <c r="AR16" s="95">
        <v>14.16</v>
      </c>
      <c r="AS16" s="3" t="s">
        <v>18</v>
      </c>
      <c r="AT16" s="90">
        <v>17.02</v>
      </c>
      <c r="AU16" s="3" t="s">
        <v>25</v>
      </c>
      <c r="AV16" s="43">
        <v>-6.983718937446444</v>
      </c>
      <c r="AW16" s="3" t="s">
        <v>21</v>
      </c>
      <c r="AX16" s="43">
        <v>-19.886739027843323</v>
      </c>
      <c r="AY16" s="3" t="s">
        <v>0</v>
      </c>
      <c r="AZ16" s="91">
        <v>-1.1897182998298894</v>
      </c>
      <c r="BA16" s="3" t="s">
        <v>3</v>
      </c>
      <c r="BB16" s="92">
        <v>3.861003861003861</v>
      </c>
      <c r="BC16" s="3" t="s">
        <v>13</v>
      </c>
      <c r="BD16" s="92">
        <v>-0.7281553398058253</v>
      </c>
    </row>
    <row r="17" spans="1:56" ht="27.75">
      <c r="A17" s="3" t="s">
        <v>18</v>
      </c>
      <c r="B17" s="1">
        <v>1962.15</v>
      </c>
      <c r="C17" s="3" t="s">
        <v>14</v>
      </c>
      <c r="D17" s="3">
        <v>91238</v>
      </c>
      <c r="E17" s="3" t="s">
        <v>14</v>
      </c>
      <c r="F17" s="5">
        <v>55126</v>
      </c>
      <c r="G17" s="3" t="s">
        <v>6</v>
      </c>
      <c r="H17" s="3">
        <v>25238</v>
      </c>
      <c r="I17" s="4" t="s">
        <v>26</v>
      </c>
      <c r="J17" s="7">
        <v>0.11227716419962422</v>
      </c>
      <c r="K17" s="59" t="s">
        <v>33</v>
      </c>
      <c r="L17" s="7">
        <v>-22.409023196424773</v>
      </c>
      <c r="M17" s="3" t="s">
        <v>5</v>
      </c>
      <c r="N17" s="44">
        <v>707.56406</v>
      </c>
      <c r="O17" s="3" t="s">
        <v>17</v>
      </c>
      <c r="P17" s="11">
        <v>-0.6324414730153841</v>
      </c>
      <c r="Q17" s="4" t="s">
        <v>26</v>
      </c>
      <c r="R17" s="13">
        <v>-18.573602458507075</v>
      </c>
      <c r="S17" s="3" t="s">
        <v>15</v>
      </c>
      <c r="T17" s="11"/>
      <c r="U17" s="3" t="s">
        <v>15</v>
      </c>
      <c r="V17" s="11"/>
      <c r="W17" s="3" t="s">
        <v>15</v>
      </c>
      <c r="X17" s="46">
        <v>10.1</v>
      </c>
      <c r="Y17" s="3" t="s">
        <v>12</v>
      </c>
      <c r="Z17" s="47">
        <v>0.10000000000000142</v>
      </c>
      <c r="AA17" s="3" t="s">
        <v>13</v>
      </c>
      <c r="AB17" s="10">
        <v>0</v>
      </c>
      <c r="AC17" s="3" t="s">
        <v>14</v>
      </c>
      <c r="AD17" s="73"/>
      <c r="AE17" s="3" t="s">
        <v>18</v>
      </c>
      <c r="AF17" s="10">
        <v>10.8</v>
      </c>
      <c r="AG17" s="59" t="s">
        <v>33</v>
      </c>
      <c r="AH17" s="13">
        <v>9.2</v>
      </c>
      <c r="AI17" s="59" t="s">
        <v>33</v>
      </c>
      <c r="AJ17" s="13">
        <v>0.17545845596556947</v>
      </c>
      <c r="AK17" s="3" t="s">
        <v>14</v>
      </c>
      <c r="AL17" s="10">
        <v>-0.9451795841209963</v>
      </c>
      <c r="AM17" s="3" t="s">
        <v>6</v>
      </c>
      <c r="AN17" s="90">
        <v>13.87</v>
      </c>
      <c r="AO17" s="3" t="s">
        <v>3</v>
      </c>
      <c r="AP17" s="90">
        <v>-10.44</v>
      </c>
      <c r="AQ17" s="59" t="s">
        <v>33</v>
      </c>
      <c r="AR17" s="95">
        <v>14.38</v>
      </c>
      <c r="AS17" s="3" t="s">
        <v>9</v>
      </c>
      <c r="AT17" s="90">
        <v>17.34</v>
      </c>
      <c r="AU17" s="3" t="s">
        <v>18</v>
      </c>
      <c r="AV17" s="43">
        <v>-5.3809897879025925</v>
      </c>
      <c r="AW17" s="4" t="s">
        <v>26</v>
      </c>
      <c r="AX17" s="7">
        <v>-16.01589078378438</v>
      </c>
      <c r="AY17" s="3" t="s">
        <v>14</v>
      </c>
      <c r="AZ17" s="91">
        <v>-0.9288785897715091</v>
      </c>
      <c r="BA17" s="4" t="s">
        <v>26</v>
      </c>
      <c r="BB17" s="13">
        <v>4.028971</v>
      </c>
      <c r="BC17" s="3" t="s">
        <v>20</v>
      </c>
      <c r="BD17" s="92">
        <v>0.21281123643328367</v>
      </c>
    </row>
    <row r="18" spans="1:56" ht="27.75">
      <c r="A18" s="3" t="s">
        <v>14</v>
      </c>
      <c r="B18" s="1">
        <v>2406.524</v>
      </c>
      <c r="C18" s="3" t="s">
        <v>6</v>
      </c>
      <c r="D18" s="3">
        <v>106845</v>
      </c>
      <c r="E18" s="3" t="s">
        <v>12</v>
      </c>
      <c r="F18" s="5">
        <v>62599</v>
      </c>
      <c r="G18" s="3" t="s">
        <v>4</v>
      </c>
      <c r="H18" s="3">
        <v>25451</v>
      </c>
      <c r="I18" s="3" t="s">
        <v>0</v>
      </c>
      <c r="J18" s="43">
        <v>0.642594859241126</v>
      </c>
      <c r="K18" s="3" t="s">
        <v>8</v>
      </c>
      <c r="L18" s="43">
        <v>-20.833333333333332</v>
      </c>
      <c r="M18" s="3" t="s">
        <v>1</v>
      </c>
      <c r="N18" s="44">
        <v>711.03914</v>
      </c>
      <c r="O18" s="59" t="s">
        <v>33</v>
      </c>
      <c r="P18" s="12">
        <v>-0.4347587565138824</v>
      </c>
      <c r="Q18" s="3" t="s">
        <v>6</v>
      </c>
      <c r="R18" s="10">
        <v>-18.12328211572909</v>
      </c>
      <c r="S18" s="3" t="s">
        <v>16</v>
      </c>
      <c r="T18" s="11"/>
      <c r="U18" s="3" t="s">
        <v>16</v>
      </c>
      <c r="V18" s="11"/>
      <c r="W18" s="3" t="s">
        <v>14</v>
      </c>
      <c r="X18" s="46">
        <v>10.3</v>
      </c>
      <c r="Y18" s="3" t="s">
        <v>21</v>
      </c>
      <c r="Z18" s="43">
        <v>0.10000000000000142</v>
      </c>
      <c r="AA18" s="4" t="s">
        <v>26</v>
      </c>
      <c r="AB18" s="13">
        <v>0.3082851637764976</v>
      </c>
      <c r="AC18" s="3" t="s">
        <v>15</v>
      </c>
      <c r="AD18" s="73"/>
      <c r="AE18" s="3" t="s">
        <v>2</v>
      </c>
      <c r="AF18" s="10">
        <v>10.9</v>
      </c>
      <c r="AG18" s="3" t="s">
        <v>4</v>
      </c>
      <c r="AH18" s="10">
        <v>9.3</v>
      </c>
      <c r="AI18" s="3" t="s">
        <v>14</v>
      </c>
      <c r="AJ18" s="10">
        <v>0.6837606837606813</v>
      </c>
      <c r="AK18" s="3" t="s">
        <v>4</v>
      </c>
      <c r="AL18" s="10">
        <v>-0.8595988538682071</v>
      </c>
      <c r="AM18" s="3" t="s">
        <v>13</v>
      </c>
      <c r="AN18" s="90">
        <v>15.09</v>
      </c>
      <c r="AO18" s="3" t="s">
        <v>14</v>
      </c>
      <c r="AP18" s="90">
        <v>-8.62</v>
      </c>
      <c r="AQ18" s="3" t="s">
        <v>4</v>
      </c>
      <c r="AR18" s="90">
        <v>14.4</v>
      </c>
      <c r="AS18" s="3" t="s">
        <v>7</v>
      </c>
      <c r="AT18" s="90">
        <v>19.84</v>
      </c>
      <c r="AU18" s="3" t="s">
        <v>12</v>
      </c>
      <c r="AV18" s="43">
        <v>-4.4229995979091274</v>
      </c>
      <c r="AW18" s="3" t="s">
        <v>6</v>
      </c>
      <c r="AX18" s="43">
        <v>-15.422535211267606</v>
      </c>
      <c r="AY18" s="3" t="s">
        <v>19</v>
      </c>
      <c r="AZ18" s="91">
        <v>-0.7870700627712446</v>
      </c>
      <c r="BA18" s="59" t="s">
        <v>33</v>
      </c>
      <c r="BB18" s="13">
        <v>4.037046</v>
      </c>
      <c r="BC18" s="3" t="s">
        <v>17</v>
      </c>
      <c r="BD18" s="93">
        <v>0.3321678321678322</v>
      </c>
    </row>
    <row r="19" spans="1:56" ht="27.75">
      <c r="A19" s="3" t="s">
        <v>6</v>
      </c>
      <c r="B19" s="1">
        <v>2619.613</v>
      </c>
      <c r="C19" s="3" t="s">
        <v>5</v>
      </c>
      <c r="D19" s="3">
        <v>144821</v>
      </c>
      <c r="E19" s="3" t="s">
        <v>6</v>
      </c>
      <c r="F19" s="5">
        <v>64319</v>
      </c>
      <c r="G19" s="3" t="s">
        <v>10</v>
      </c>
      <c r="H19" s="3">
        <v>25601</v>
      </c>
      <c r="I19" s="59" t="s">
        <v>33</v>
      </c>
      <c r="J19" s="7">
        <v>0.7188530124309941</v>
      </c>
      <c r="K19" s="3" t="s">
        <v>19</v>
      </c>
      <c r="L19" s="43">
        <v>-20.72072072072072</v>
      </c>
      <c r="M19" s="3" t="s">
        <v>16</v>
      </c>
      <c r="N19" s="44">
        <v>872.94627</v>
      </c>
      <c r="O19" s="3" t="s">
        <v>2</v>
      </c>
      <c r="P19" s="11">
        <v>-0.3093444589988768</v>
      </c>
      <c r="Q19" s="3" t="s">
        <v>13</v>
      </c>
      <c r="R19" s="10">
        <v>-18.056802404547767</v>
      </c>
      <c r="S19" s="3" t="s">
        <v>17</v>
      </c>
      <c r="T19" s="11"/>
      <c r="U19" s="3" t="s">
        <v>17</v>
      </c>
      <c r="V19" s="11"/>
      <c r="W19" s="3" t="s">
        <v>7</v>
      </c>
      <c r="X19" s="46">
        <v>10.8</v>
      </c>
      <c r="Y19" s="3" t="s">
        <v>17</v>
      </c>
      <c r="Z19" s="43">
        <v>0.1999999999999993</v>
      </c>
      <c r="AA19" s="59" t="s">
        <v>33</v>
      </c>
      <c r="AB19" s="13">
        <v>0.6730007917656441</v>
      </c>
      <c r="AC19" s="3" t="s">
        <v>16</v>
      </c>
      <c r="AD19" s="73"/>
      <c r="AE19" s="3" t="s">
        <v>12</v>
      </c>
      <c r="AF19" s="10">
        <v>11</v>
      </c>
      <c r="AG19" s="3" t="s">
        <v>17</v>
      </c>
      <c r="AH19" s="10">
        <v>9.3</v>
      </c>
      <c r="AI19" s="3" t="s">
        <v>18</v>
      </c>
      <c r="AJ19" s="10">
        <v>0.7692307692307802</v>
      </c>
      <c r="AK19" s="3" t="s">
        <v>22</v>
      </c>
      <c r="AL19" s="10">
        <v>0</v>
      </c>
      <c r="AM19" s="3" t="s">
        <v>0</v>
      </c>
      <c r="AN19" s="90">
        <v>18.87</v>
      </c>
      <c r="AO19" s="3" t="s">
        <v>18</v>
      </c>
      <c r="AP19" s="90">
        <v>-8.37</v>
      </c>
      <c r="AQ19" s="3" t="s">
        <v>14</v>
      </c>
      <c r="AR19" s="90">
        <v>15.34</v>
      </c>
      <c r="AS19" s="3" t="s">
        <v>3</v>
      </c>
      <c r="AT19" s="90">
        <v>21.39</v>
      </c>
      <c r="AU19" s="3" t="s">
        <v>10</v>
      </c>
      <c r="AV19" s="43">
        <v>-4.157175398633258</v>
      </c>
      <c r="AW19" s="3" t="s">
        <v>10</v>
      </c>
      <c r="AX19" s="43">
        <v>-15.053763440860216</v>
      </c>
      <c r="AY19" s="3" t="s">
        <v>17</v>
      </c>
      <c r="AZ19" s="91">
        <v>-0.6465120579074224</v>
      </c>
      <c r="BA19" s="3" t="s">
        <v>17</v>
      </c>
      <c r="BB19" s="93">
        <v>4.039136979427998</v>
      </c>
      <c r="BC19" s="4" t="s">
        <v>26</v>
      </c>
      <c r="BD19" s="13">
        <v>0.39324</v>
      </c>
    </row>
    <row r="20" spans="1:56" ht="27.75">
      <c r="A20" s="3" t="s">
        <v>12</v>
      </c>
      <c r="B20" s="1">
        <v>2693.275</v>
      </c>
      <c r="C20" s="3" t="s">
        <v>16</v>
      </c>
      <c r="D20" s="3">
        <v>146702</v>
      </c>
      <c r="E20" s="3" t="s">
        <v>15</v>
      </c>
      <c r="F20" s="5">
        <v>77662</v>
      </c>
      <c r="G20" s="3" t="s">
        <v>7</v>
      </c>
      <c r="H20" s="3">
        <v>26262</v>
      </c>
      <c r="I20" s="3" t="s">
        <v>11</v>
      </c>
      <c r="J20" s="43">
        <v>0.8163265306122449</v>
      </c>
      <c r="K20" s="3" t="s">
        <v>20</v>
      </c>
      <c r="L20" s="43">
        <v>-19.680851063829788</v>
      </c>
      <c r="M20" s="3" t="s">
        <v>17</v>
      </c>
      <c r="N20" s="44">
        <v>895.59902</v>
      </c>
      <c r="O20" s="3" t="s">
        <v>15</v>
      </c>
      <c r="P20" s="11">
        <v>0.010947138107599261</v>
      </c>
      <c r="Q20" s="3" t="s">
        <v>5</v>
      </c>
      <c r="R20" s="10">
        <v>-17.161778917789704</v>
      </c>
      <c r="S20" s="3" t="s">
        <v>18</v>
      </c>
      <c r="T20" s="11"/>
      <c r="U20" s="3" t="s">
        <v>18</v>
      </c>
      <c r="V20" s="11"/>
      <c r="W20" s="3" t="s">
        <v>10</v>
      </c>
      <c r="X20" s="46">
        <v>11.1</v>
      </c>
      <c r="Y20" s="3" t="s">
        <v>3</v>
      </c>
      <c r="Z20" s="43">
        <v>0.20000000000000107</v>
      </c>
      <c r="AA20" s="3" t="s">
        <v>14</v>
      </c>
      <c r="AB20" s="10">
        <v>1.3333333333333286</v>
      </c>
      <c r="AC20" s="3" t="s">
        <v>17</v>
      </c>
      <c r="AD20" s="73"/>
      <c r="AE20" s="3" t="s">
        <v>8</v>
      </c>
      <c r="AF20" s="10">
        <v>11.1</v>
      </c>
      <c r="AG20" s="3" t="s">
        <v>7</v>
      </c>
      <c r="AH20" s="10">
        <v>10</v>
      </c>
      <c r="AI20" s="3" t="s">
        <v>17</v>
      </c>
      <c r="AJ20" s="10">
        <v>0.8171603677221625</v>
      </c>
      <c r="AK20" s="3" t="s">
        <v>11</v>
      </c>
      <c r="AL20" s="10">
        <v>0.32039871840513856</v>
      </c>
      <c r="AM20" s="3" t="s">
        <v>4</v>
      </c>
      <c r="AN20" s="90">
        <v>20.28</v>
      </c>
      <c r="AO20" s="3" t="s">
        <v>7</v>
      </c>
      <c r="AP20" s="90">
        <v>-7.39</v>
      </c>
      <c r="AQ20" s="3" t="s">
        <v>0</v>
      </c>
      <c r="AR20" s="90">
        <v>19.31</v>
      </c>
      <c r="AS20" s="3" t="s">
        <v>2</v>
      </c>
      <c r="AT20" s="90">
        <v>22.56</v>
      </c>
      <c r="AU20" s="3" t="s">
        <v>7</v>
      </c>
      <c r="AV20" s="43">
        <v>-4.1558441558441555</v>
      </c>
      <c r="AW20" s="59" t="s">
        <v>33</v>
      </c>
      <c r="AX20" s="7">
        <v>-14.494162298515407</v>
      </c>
      <c r="AY20" s="3" t="s">
        <v>21</v>
      </c>
      <c r="AZ20" s="91">
        <v>-0.5728964021568417</v>
      </c>
      <c r="BA20" s="3" t="s">
        <v>11</v>
      </c>
      <c r="BB20" s="92">
        <v>5.280785977447806</v>
      </c>
      <c r="BC20" s="59" t="s">
        <v>33</v>
      </c>
      <c r="BD20" s="13">
        <v>0.416991</v>
      </c>
    </row>
    <row r="21" spans="1:56" ht="18">
      <c r="A21" s="3" t="s">
        <v>15</v>
      </c>
      <c r="B21" s="1">
        <v>2964.308</v>
      </c>
      <c r="C21" s="3" t="s">
        <v>17</v>
      </c>
      <c r="D21" s="3">
        <v>156146</v>
      </c>
      <c r="E21" s="3" t="s">
        <v>5</v>
      </c>
      <c r="F21" s="5">
        <v>79488</v>
      </c>
      <c r="G21" s="3" t="s">
        <v>17</v>
      </c>
      <c r="H21" s="3">
        <v>26550</v>
      </c>
      <c r="I21" s="3" t="s">
        <v>4</v>
      </c>
      <c r="J21" s="43">
        <v>0.9102192800992966</v>
      </c>
      <c r="K21" s="3" t="s">
        <v>1</v>
      </c>
      <c r="L21" s="43">
        <v>-14.40329218106996</v>
      </c>
      <c r="M21" s="3" t="s">
        <v>20</v>
      </c>
      <c r="N21" s="44">
        <v>1117.4756499999999</v>
      </c>
      <c r="O21" s="3" t="s">
        <v>21</v>
      </c>
      <c r="P21" s="11">
        <v>0.20115114376901283</v>
      </c>
      <c r="Q21" s="3" t="s">
        <v>11</v>
      </c>
      <c r="R21" s="10">
        <v>-16.250062898646757</v>
      </c>
      <c r="S21" s="3" t="s">
        <v>19</v>
      </c>
      <c r="T21" s="11"/>
      <c r="U21" s="3" t="s">
        <v>19</v>
      </c>
      <c r="V21" s="11"/>
      <c r="W21" s="3" t="s">
        <v>20</v>
      </c>
      <c r="X21" s="46">
        <v>11.4</v>
      </c>
      <c r="Y21" s="3" t="s">
        <v>13</v>
      </c>
      <c r="Z21" s="43">
        <v>0.20000000000000107</v>
      </c>
      <c r="AA21" s="3" t="s">
        <v>17</v>
      </c>
      <c r="AB21" s="10">
        <v>1.3986013986013937</v>
      </c>
      <c r="AC21" s="3" t="s">
        <v>18</v>
      </c>
      <c r="AD21" s="73"/>
      <c r="AE21" s="3" t="s">
        <v>4</v>
      </c>
      <c r="AF21" s="10">
        <v>11.7</v>
      </c>
      <c r="AG21" s="3" t="s">
        <v>0</v>
      </c>
      <c r="AH21" s="10">
        <v>10.1</v>
      </c>
      <c r="AI21" s="3" t="s">
        <v>2</v>
      </c>
      <c r="AJ21" s="10">
        <v>0.9523809523809432</v>
      </c>
      <c r="AK21" s="3" t="s">
        <v>17</v>
      </c>
      <c r="AL21" s="10">
        <v>0.3508771929824528</v>
      </c>
      <c r="AM21" s="3" t="s">
        <v>8</v>
      </c>
      <c r="AN21" s="90">
        <v>20.85</v>
      </c>
      <c r="AO21" s="3" t="s">
        <v>13</v>
      </c>
      <c r="AP21" s="90">
        <v>-6.7</v>
      </c>
      <c r="AQ21" s="3" t="s">
        <v>21</v>
      </c>
      <c r="AR21" s="90">
        <v>19.45</v>
      </c>
      <c r="AS21" s="3" t="s">
        <v>12</v>
      </c>
      <c r="AT21" s="90">
        <v>22.64</v>
      </c>
      <c r="AU21" s="3" t="s">
        <v>15</v>
      </c>
      <c r="AV21" s="43">
        <v>0.22261277094317516</v>
      </c>
      <c r="AW21" s="3" t="s">
        <v>22</v>
      </c>
      <c r="AX21" s="43">
        <v>-11.748633879781421</v>
      </c>
      <c r="AY21" s="4" t="s">
        <v>26</v>
      </c>
      <c r="AZ21" s="96">
        <v>-0.4538736861828263</v>
      </c>
      <c r="BA21" s="3" t="s">
        <v>23</v>
      </c>
      <c r="BB21" s="92">
        <v>5.389221556886228</v>
      </c>
      <c r="BC21" s="3" t="s">
        <v>11</v>
      </c>
      <c r="BD21" s="92">
        <v>1.667203089797232</v>
      </c>
    </row>
    <row r="22" spans="1:56" ht="27.75">
      <c r="A22" s="3" t="s">
        <v>5</v>
      </c>
      <c r="B22" s="1">
        <v>3301.802</v>
      </c>
      <c r="C22" s="3" t="s">
        <v>15</v>
      </c>
      <c r="D22" s="3">
        <v>163066</v>
      </c>
      <c r="E22" s="3" t="s">
        <v>1</v>
      </c>
      <c r="F22" s="5">
        <v>86270</v>
      </c>
      <c r="G22" s="3" t="s">
        <v>1</v>
      </c>
      <c r="H22" s="3">
        <v>26625</v>
      </c>
      <c r="I22" s="3" t="s">
        <v>9</v>
      </c>
      <c r="J22" s="43">
        <v>1.1411411411411412</v>
      </c>
      <c r="K22" s="3" t="s">
        <v>3</v>
      </c>
      <c r="L22" s="43">
        <v>-13.861386138613861</v>
      </c>
      <c r="M22" s="3" t="s">
        <v>21</v>
      </c>
      <c r="N22" s="44">
        <v>1657.75548</v>
      </c>
      <c r="O22" s="3" t="s">
        <v>20</v>
      </c>
      <c r="P22" s="11">
        <v>0.3243208079527453</v>
      </c>
      <c r="Q22" s="3" t="s">
        <v>1</v>
      </c>
      <c r="R22" s="10">
        <v>-15.661526172474227</v>
      </c>
      <c r="S22" s="3" t="s">
        <v>20</v>
      </c>
      <c r="T22" s="11"/>
      <c r="U22" s="3" t="s">
        <v>20</v>
      </c>
      <c r="V22" s="11"/>
      <c r="W22" s="3" t="s">
        <v>18</v>
      </c>
      <c r="X22" s="46">
        <v>11.9</v>
      </c>
      <c r="Y22" s="3" t="s">
        <v>16</v>
      </c>
      <c r="Z22" s="43">
        <v>0.20000000000000107</v>
      </c>
      <c r="AA22" s="3" t="s">
        <v>11</v>
      </c>
      <c r="AB22" s="10">
        <v>2.010968921389386</v>
      </c>
      <c r="AC22" s="3" t="s">
        <v>19</v>
      </c>
      <c r="AD22" s="73"/>
      <c r="AE22" s="3" t="s">
        <v>0</v>
      </c>
      <c r="AF22" s="10">
        <v>12</v>
      </c>
      <c r="AG22" s="3" t="s">
        <v>14</v>
      </c>
      <c r="AH22" s="10">
        <v>10.1</v>
      </c>
      <c r="AI22" s="3" t="s">
        <v>15</v>
      </c>
      <c r="AJ22" s="10">
        <v>1.132502831257078</v>
      </c>
      <c r="AK22" s="3" t="s">
        <v>2</v>
      </c>
      <c r="AL22" s="10">
        <v>0.36231884057971525</v>
      </c>
      <c r="AM22" s="3" t="s">
        <v>3</v>
      </c>
      <c r="AN22" s="90">
        <v>22.09</v>
      </c>
      <c r="AO22" s="3" t="s">
        <v>20</v>
      </c>
      <c r="AP22" s="90">
        <v>-5.3</v>
      </c>
      <c r="AQ22" s="3" t="s">
        <v>7</v>
      </c>
      <c r="AR22" s="90">
        <v>22.66</v>
      </c>
      <c r="AS22" s="3" t="s">
        <v>21</v>
      </c>
      <c r="AT22" s="90">
        <v>23.19</v>
      </c>
      <c r="AU22" s="4" t="s">
        <v>26</v>
      </c>
      <c r="AV22" s="7">
        <v>1.3293188245869172</v>
      </c>
      <c r="AW22" s="3" t="s">
        <v>3</v>
      </c>
      <c r="AX22" s="43">
        <v>-9.67379077615298</v>
      </c>
      <c r="AY22" s="59" t="s">
        <v>33</v>
      </c>
      <c r="AZ22" s="96">
        <v>-0.4095257524405538</v>
      </c>
      <c r="BA22" s="3" t="s">
        <v>18</v>
      </c>
      <c r="BB22" s="93">
        <v>5.6396556841792815</v>
      </c>
      <c r="BC22" s="3" t="s">
        <v>2</v>
      </c>
      <c r="BD22" s="92">
        <v>2.6334519572953736</v>
      </c>
    </row>
    <row r="23" spans="1:56" ht="18">
      <c r="A23" s="3" t="s">
        <v>1</v>
      </c>
      <c r="B23" s="1">
        <v>3321.058</v>
      </c>
      <c r="C23" s="3" t="s">
        <v>12</v>
      </c>
      <c r="D23" s="3">
        <v>171051</v>
      </c>
      <c r="E23" s="3" t="s">
        <v>17</v>
      </c>
      <c r="F23" s="5">
        <v>95026</v>
      </c>
      <c r="G23" s="3" t="s">
        <v>15</v>
      </c>
      <c r="H23" s="3">
        <v>26718</v>
      </c>
      <c r="I23" s="3" t="s">
        <v>15</v>
      </c>
      <c r="J23" s="43">
        <v>1.3101160862354893</v>
      </c>
      <c r="K23" s="3" t="s">
        <v>11</v>
      </c>
      <c r="L23" s="43">
        <v>-13.444444444444445</v>
      </c>
      <c r="M23" s="3" t="s">
        <v>11</v>
      </c>
      <c r="N23" s="44">
        <v>4088.87382</v>
      </c>
      <c r="O23" s="3" t="s">
        <v>11</v>
      </c>
      <c r="P23" s="11">
        <v>0.3412855008589004</v>
      </c>
      <c r="Q23" s="3" t="s">
        <v>20</v>
      </c>
      <c r="R23" s="10">
        <v>-14.761085722043587</v>
      </c>
      <c r="S23" s="3" t="s">
        <v>21</v>
      </c>
      <c r="T23" s="11"/>
      <c r="U23" s="3" t="s">
        <v>21</v>
      </c>
      <c r="V23" s="11"/>
      <c r="W23" s="3" t="s">
        <v>16</v>
      </c>
      <c r="X23" s="46">
        <v>13.4</v>
      </c>
      <c r="Y23" s="3" t="s">
        <v>7</v>
      </c>
      <c r="Z23" s="43">
        <v>0.3000000000000007</v>
      </c>
      <c r="AA23" s="3" t="s">
        <v>15</v>
      </c>
      <c r="AB23" s="10">
        <v>9.090909090909088</v>
      </c>
      <c r="AC23" s="3" t="s">
        <v>20</v>
      </c>
      <c r="AD23" s="73"/>
      <c r="AE23" s="3" t="s">
        <v>6</v>
      </c>
      <c r="AF23" s="10">
        <v>12</v>
      </c>
      <c r="AG23" s="3" t="s">
        <v>6</v>
      </c>
      <c r="AH23" s="10">
        <v>10.3</v>
      </c>
      <c r="AI23" s="3" t="s">
        <v>13</v>
      </c>
      <c r="AJ23" s="10">
        <v>1.2345679012345636</v>
      </c>
      <c r="AK23" s="3" t="s">
        <v>20</v>
      </c>
      <c r="AL23" s="10">
        <v>0.4640371229698331</v>
      </c>
      <c r="AM23" s="3" t="s">
        <v>23</v>
      </c>
      <c r="AN23" s="98">
        <v>22.9</v>
      </c>
      <c r="AO23" s="3" t="s">
        <v>15</v>
      </c>
      <c r="AP23" s="90">
        <v>-5.18</v>
      </c>
      <c r="AQ23" s="3" t="s">
        <v>20</v>
      </c>
      <c r="AR23" s="90">
        <v>26.16</v>
      </c>
      <c r="AS23" s="3" t="s">
        <v>14</v>
      </c>
      <c r="AT23" s="90">
        <v>23.43</v>
      </c>
      <c r="AU23" s="3" t="s">
        <v>17</v>
      </c>
      <c r="AV23" s="43">
        <v>1.875746714456392</v>
      </c>
      <c r="AW23" s="3" t="s">
        <v>16</v>
      </c>
      <c r="AX23" s="43">
        <v>-8.337965536409117</v>
      </c>
      <c r="AY23" s="3" t="s">
        <v>7</v>
      </c>
      <c r="AZ23" s="91">
        <v>-0.3430788969622345</v>
      </c>
      <c r="BA23" s="3" t="s">
        <v>20</v>
      </c>
      <c r="BB23" s="92">
        <v>5.815423514538558</v>
      </c>
      <c r="BC23" s="3" t="s">
        <v>12</v>
      </c>
      <c r="BD23" s="92">
        <v>3.5944700460829493</v>
      </c>
    </row>
    <row r="24" spans="1:56" ht="27.75">
      <c r="A24" s="3" t="s">
        <v>17</v>
      </c>
      <c r="B24" s="1">
        <v>3676.582</v>
      </c>
      <c r="C24" s="3" t="s">
        <v>1</v>
      </c>
      <c r="D24" s="3">
        <v>184359</v>
      </c>
      <c r="E24" s="3" t="s">
        <v>16</v>
      </c>
      <c r="F24" s="5">
        <v>98018</v>
      </c>
      <c r="G24" s="3" t="s">
        <v>20</v>
      </c>
      <c r="H24" s="3">
        <v>27720</v>
      </c>
      <c r="I24" s="3" t="s">
        <v>21</v>
      </c>
      <c r="J24" s="43">
        <v>1.774265692560012</v>
      </c>
      <c r="K24" s="3" t="s">
        <v>21</v>
      </c>
      <c r="L24" s="43">
        <v>-11.73076923076923</v>
      </c>
      <c r="M24" s="59" t="s">
        <v>33</v>
      </c>
      <c r="N24" s="62">
        <v>15578.88796</v>
      </c>
      <c r="O24" s="3" t="s">
        <v>8</v>
      </c>
      <c r="P24" s="11">
        <v>1.053622928782667</v>
      </c>
      <c r="Q24" s="3" t="s">
        <v>19</v>
      </c>
      <c r="R24" s="10">
        <v>-14.609295857741522</v>
      </c>
      <c r="S24" s="59" t="s">
        <v>33</v>
      </c>
      <c r="T24" s="60"/>
      <c r="U24" s="59" t="s">
        <v>33</v>
      </c>
      <c r="V24" s="60"/>
      <c r="W24" s="3" t="s">
        <v>12</v>
      </c>
      <c r="X24" s="46">
        <v>13.8</v>
      </c>
      <c r="Y24" s="3" t="s">
        <v>9</v>
      </c>
      <c r="Z24" s="43">
        <v>0.3000000000000007</v>
      </c>
      <c r="AA24" s="3" t="s">
        <v>1</v>
      </c>
      <c r="AB24" s="10">
        <v>12.6865671641791</v>
      </c>
      <c r="AC24" s="3" t="s">
        <v>21</v>
      </c>
      <c r="AD24" s="73"/>
      <c r="AE24" s="3" t="s">
        <v>21</v>
      </c>
      <c r="AF24" s="10">
        <v>12.1</v>
      </c>
      <c r="AG24" s="3" t="s">
        <v>9</v>
      </c>
      <c r="AH24" s="10">
        <v>10.4</v>
      </c>
      <c r="AI24" s="3" t="s">
        <v>22</v>
      </c>
      <c r="AJ24" s="10">
        <v>1.724137931034487</v>
      </c>
      <c r="AK24" s="3" t="s">
        <v>3</v>
      </c>
      <c r="AL24" s="10">
        <v>0.5917159763313694</v>
      </c>
      <c r="AM24" s="3" t="s">
        <v>21</v>
      </c>
      <c r="AN24" s="90">
        <v>27.57</v>
      </c>
      <c r="AO24" s="3" t="s">
        <v>21</v>
      </c>
      <c r="AP24" s="90">
        <v>-3.82</v>
      </c>
      <c r="AQ24" s="3" t="s">
        <v>25</v>
      </c>
      <c r="AR24" s="90">
        <v>26.22</v>
      </c>
      <c r="AS24" s="3" t="s">
        <v>6</v>
      </c>
      <c r="AT24" s="90">
        <v>25.1</v>
      </c>
      <c r="AU24" s="59" t="s">
        <v>33</v>
      </c>
      <c r="AV24" s="7">
        <v>2.077323001271209</v>
      </c>
      <c r="AW24" s="3" t="s">
        <v>13</v>
      </c>
      <c r="AX24" s="43">
        <v>-5.516431924882629</v>
      </c>
      <c r="AY24" s="3" t="s">
        <v>15</v>
      </c>
      <c r="AZ24" s="91">
        <v>0.0019307308918525834</v>
      </c>
      <c r="BA24" s="3" t="s">
        <v>13</v>
      </c>
      <c r="BB24" s="92">
        <v>6.783369803063457</v>
      </c>
      <c r="BC24" s="3" t="s">
        <v>7</v>
      </c>
      <c r="BD24" s="92">
        <v>3.5996055226824457</v>
      </c>
    </row>
    <row r="25" spans="1:56" ht="27.75">
      <c r="A25" s="3" t="s">
        <v>16</v>
      </c>
      <c r="B25" s="1">
        <v>4107.148</v>
      </c>
      <c r="C25" s="3" t="s">
        <v>21</v>
      </c>
      <c r="D25" s="3">
        <v>361500</v>
      </c>
      <c r="E25" s="3" t="s">
        <v>20</v>
      </c>
      <c r="F25" s="5">
        <v>137660</v>
      </c>
      <c r="G25" s="3" t="s">
        <v>0</v>
      </c>
      <c r="H25" s="3">
        <v>27986</v>
      </c>
      <c r="I25" s="3" t="s">
        <v>16</v>
      </c>
      <c r="J25" s="43">
        <v>4.059040590405904</v>
      </c>
      <c r="K25" s="3" t="s">
        <v>10</v>
      </c>
      <c r="L25" s="43">
        <v>-10.526315789473685</v>
      </c>
      <c r="M25" s="3" t="s">
        <v>22</v>
      </c>
      <c r="N25" s="97" t="s">
        <v>76</v>
      </c>
      <c r="O25" s="3" t="s">
        <v>22</v>
      </c>
      <c r="P25" s="58" t="s">
        <v>76</v>
      </c>
      <c r="Q25" s="3" t="s">
        <v>25</v>
      </c>
      <c r="R25" s="10">
        <v>-8.644306188714602</v>
      </c>
      <c r="S25" s="3" t="s">
        <v>22</v>
      </c>
      <c r="T25" s="58"/>
      <c r="U25" s="3" t="s">
        <v>22</v>
      </c>
      <c r="V25" s="58"/>
      <c r="W25" s="3" t="s">
        <v>22</v>
      </c>
      <c r="X25" s="97" t="s">
        <v>76</v>
      </c>
      <c r="Y25" s="3" t="s">
        <v>22</v>
      </c>
      <c r="Z25" s="58" t="s">
        <v>76</v>
      </c>
      <c r="AA25" s="3" t="s">
        <v>18</v>
      </c>
      <c r="AB25" s="10">
        <v>19.298245614035082</v>
      </c>
      <c r="AC25" s="59" t="s">
        <v>33</v>
      </c>
      <c r="AD25" s="75"/>
      <c r="AE25" s="3" t="s">
        <v>17</v>
      </c>
      <c r="AF25" s="10">
        <v>12.3</v>
      </c>
      <c r="AG25" s="3" t="s">
        <v>12</v>
      </c>
      <c r="AH25" s="10">
        <v>10.7</v>
      </c>
      <c r="AI25" s="3" t="s">
        <v>11</v>
      </c>
      <c r="AJ25" s="10">
        <v>1.7942966997757201</v>
      </c>
      <c r="AK25" s="3" t="s">
        <v>7</v>
      </c>
      <c r="AL25" s="10">
        <v>0.6410256410256502</v>
      </c>
      <c r="AM25" s="3" t="s">
        <v>25</v>
      </c>
      <c r="AN25" s="98">
        <v>30.5</v>
      </c>
      <c r="AO25" s="3" t="s">
        <v>19</v>
      </c>
      <c r="AP25" s="90">
        <v>-3.75</v>
      </c>
      <c r="AQ25" s="3" t="s">
        <v>2</v>
      </c>
      <c r="AR25" s="90">
        <v>27.31</v>
      </c>
      <c r="AS25" s="3" t="s">
        <v>1</v>
      </c>
      <c r="AT25" s="90">
        <v>26.31</v>
      </c>
      <c r="AU25" s="3" t="s">
        <v>22</v>
      </c>
      <c r="AV25" s="43">
        <v>13.812154696132596</v>
      </c>
      <c r="AW25" s="3" t="s">
        <v>14</v>
      </c>
      <c r="AX25" s="43">
        <v>9.3687374749499</v>
      </c>
      <c r="AY25" s="3" t="s">
        <v>10</v>
      </c>
      <c r="AZ25" s="91">
        <v>0.20269981875771226</v>
      </c>
      <c r="BA25" s="3" t="s">
        <v>12</v>
      </c>
      <c r="BB25" s="92">
        <v>9.35361216730038</v>
      </c>
      <c r="BC25" s="3" t="s">
        <v>3</v>
      </c>
      <c r="BD25" s="92">
        <v>4.96742671009772</v>
      </c>
    </row>
    <row r="26" spans="1:56" ht="18">
      <c r="A26" s="3" t="s">
        <v>20</v>
      </c>
      <c r="B26" s="1">
        <v>4984.058</v>
      </c>
      <c r="C26" s="3" t="s">
        <v>20</v>
      </c>
      <c r="D26" s="3">
        <v>370612</v>
      </c>
      <c r="E26" s="3" t="s">
        <v>21</v>
      </c>
      <c r="F26" s="5">
        <v>187426</v>
      </c>
      <c r="G26" s="4" t="s">
        <v>26</v>
      </c>
      <c r="H26" s="4">
        <v>29784</v>
      </c>
      <c r="I26" s="3" t="s">
        <v>20</v>
      </c>
      <c r="J26" s="43">
        <v>4.196484402139929</v>
      </c>
      <c r="K26" s="3" t="s">
        <v>5</v>
      </c>
      <c r="L26" s="43">
        <v>-9.289617486338798</v>
      </c>
      <c r="M26" s="3" t="s">
        <v>23</v>
      </c>
      <c r="N26" s="97" t="s">
        <v>76</v>
      </c>
      <c r="O26" s="3" t="s">
        <v>23</v>
      </c>
      <c r="P26" s="58" t="s">
        <v>76</v>
      </c>
      <c r="Q26" s="3" t="s">
        <v>23</v>
      </c>
      <c r="R26" s="10">
        <v>-5.665426154965747</v>
      </c>
      <c r="S26" s="3" t="s">
        <v>23</v>
      </c>
      <c r="T26" s="58"/>
      <c r="U26" s="3" t="s">
        <v>23</v>
      </c>
      <c r="V26" s="58"/>
      <c r="W26" s="3" t="s">
        <v>23</v>
      </c>
      <c r="X26" s="97" t="s">
        <v>76</v>
      </c>
      <c r="Y26" s="3" t="s">
        <v>23</v>
      </c>
      <c r="Z26" s="58" t="s">
        <v>76</v>
      </c>
      <c r="AA26" s="3" t="s">
        <v>19</v>
      </c>
      <c r="AB26" s="10">
        <v>24.193548387096772</v>
      </c>
      <c r="AC26" s="3" t="s">
        <v>22</v>
      </c>
      <c r="AD26" s="73"/>
      <c r="AE26" s="3" t="s">
        <v>7</v>
      </c>
      <c r="AF26" s="10">
        <v>12.7</v>
      </c>
      <c r="AG26" s="3" t="s">
        <v>21</v>
      </c>
      <c r="AH26" s="10">
        <v>10.7</v>
      </c>
      <c r="AI26" s="3" t="s">
        <v>25</v>
      </c>
      <c r="AJ26" s="10">
        <v>1.8072289156626333</v>
      </c>
      <c r="AK26" s="3" t="s">
        <v>10</v>
      </c>
      <c r="AL26" s="10">
        <v>1.0940919037199126</v>
      </c>
      <c r="AM26" s="3" t="s">
        <v>17</v>
      </c>
      <c r="AN26" s="90">
        <v>31.08</v>
      </c>
      <c r="AO26" s="3" t="s">
        <v>4</v>
      </c>
      <c r="AP26" s="90">
        <v>4.18</v>
      </c>
      <c r="AQ26" s="3" t="s">
        <v>11</v>
      </c>
      <c r="AR26" s="90">
        <v>28.58</v>
      </c>
      <c r="AS26" s="3" t="s">
        <v>25</v>
      </c>
      <c r="AT26" s="90">
        <v>26.58</v>
      </c>
      <c r="AU26" s="3" t="s">
        <v>14</v>
      </c>
      <c r="AV26" s="43">
        <v>24.303797468354432</v>
      </c>
      <c r="AW26" s="3" t="s">
        <v>8</v>
      </c>
      <c r="AX26" s="43">
        <v>15.416098226466575</v>
      </c>
      <c r="AY26" s="3" t="s">
        <v>11</v>
      </c>
      <c r="AZ26" s="91">
        <v>0.5741023805281742</v>
      </c>
      <c r="BA26" s="3" t="s">
        <v>6</v>
      </c>
      <c r="BB26" s="92">
        <v>10.4248046875</v>
      </c>
      <c r="BC26" s="3" t="s">
        <v>19</v>
      </c>
      <c r="BD26" s="92">
        <v>5.046197583511017</v>
      </c>
    </row>
    <row r="27" spans="1:56" ht="18">
      <c r="A27" s="3" t="s">
        <v>21</v>
      </c>
      <c r="B27" s="1">
        <v>6384.816</v>
      </c>
      <c r="C27" s="3" t="s">
        <v>11</v>
      </c>
      <c r="D27" s="3">
        <v>818691</v>
      </c>
      <c r="E27" s="3" t="s">
        <v>11</v>
      </c>
      <c r="F27" s="5">
        <v>572398</v>
      </c>
      <c r="G27" s="3" t="s">
        <v>21</v>
      </c>
      <c r="H27" s="3">
        <v>30055</v>
      </c>
      <c r="I27" s="3" t="s">
        <v>13</v>
      </c>
      <c r="J27" s="43">
        <v>5.984555984555985</v>
      </c>
      <c r="K27" s="3" t="s">
        <v>4</v>
      </c>
      <c r="L27" s="43">
        <v>-5.882352941176471</v>
      </c>
      <c r="M27" s="3" t="s">
        <v>24</v>
      </c>
      <c r="N27" s="97" t="s">
        <v>76</v>
      </c>
      <c r="O27" s="3" t="s">
        <v>24</v>
      </c>
      <c r="P27" s="58" t="s">
        <v>76</v>
      </c>
      <c r="Q27" s="3" t="s">
        <v>8</v>
      </c>
      <c r="R27" s="10">
        <v>-2.3913947984094186</v>
      </c>
      <c r="S27" s="3" t="s">
        <v>24</v>
      </c>
      <c r="T27" s="58"/>
      <c r="U27" s="3" t="s">
        <v>24</v>
      </c>
      <c r="V27" s="58"/>
      <c r="W27" s="3" t="s">
        <v>24</v>
      </c>
      <c r="X27" s="97" t="s">
        <v>76</v>
      </c>
      <c r="Y27" s="3" t="s">
        <v>24</v>
      </c>
      <c r="Z27" s="58" t="s">
        <v>76</v>
      </c>
      <c r="AA27" s="3" t="s">
        <v>7</v>
      </c>
      <c r="AB27" s="10">
        <v>33.33333333333332</v>
      </c>
      <c r="AC27" s="3" t="s">
        <v>23</v>
      </c>
      <c r="AD27" s="73"/>
      <c r="AE27" s="3" t="s">
        <v>23</v>
      </c>
      <c r="AF27" s="10">
        <v>13.2</v>
      </c>
      <c r="AG27" s="3" t="s">
        <v>8</v>
      </c>
      <c r="AH27" s="10">
        <v>11.3</v>
      </c>
      <c r="AI27" s="3" t="s">
        <v>5</v>
      </c>
      <c r="AJ27" s="10">
        <v>2.097902097902095</v>
      </c>
      <c r="AK27" s="3" t="s">
        <v>13</v>
      </c>
      <c r="AL27" s="10">
        <v>1.360544217687058</v>
      </c>
      <c r="AM27" s="3" t="s">
        <v>24</v>
      </c>
      <c r="AN27" s="98">
        <v>33.3</v>
      </c>
      <c r="AO27" s="3" t="s">
        <v>24</v>
      </c>
      <c r="AP27" s="90">
        <v>11.6</v>
      </c>
      <c r="AQ27" s="3" t="s">
        <v>12</v>
      </c>
      <c r="AR27" s="90">
        <v>41.26</v>
      </c>
      <c r="AS27" s="3" t="s">
        <v>8</v>
      </c>
      <c r="AT27" s="90">
        <v>32.74</v>
      </c>
      <c r="AU27" s="3" t="s">
        <v>8</v>
      </c>
      <c r="AV27" s="43">
        <v>96.23250807319698</v>
      </c>
      <c r="AW27" s="3" t="s">
        <v>9</v>
      </c>
      <c r="AX27" s="43">
        <v>21.637931034482758</v>
      </c>
      <c r="AY27" s="3" t="s">
        <v>6</v>
      </c>
      <c r="AZ27" s="91">
        <v>1.2082308156444066</v>
      </c>
      <c r="BA27" s="3" t="s">
        <v>7</v>
      </c>
      <c r="BB27" s="92">
        <v>12.616822429906541</v>
      </c>
      <c r="BC27" s="3" t="s">
        <v>6</v>
      </c>
      <c r="BD27" s="92">
        <v>8.377625917489244</v>
      </c>
    </row>
    <row r="28" spans="1:56" ht="27.75">
      <c r="A28" s="3" t="s">
        <v>11</v>
      </c>
      <c r="B28" s="1">
        <v>11938.714</v>
      </c>
      <c r="C28" s="59" t="s">
        <v>33</v>
      </c>
      <c r="D28" s="4">
        <v>3391197</v>
      </c>
      <c r="E28" s="59" t="s">
        <v>33</v>
      </c>
      <c r="F28" s="6">
        <v>1897474</v>
      </c>
      <c r="G28" s="59" t="s">
        <v>33</v>
      </c>
      <c r="H28" s="4">
        <v>30135</v>
      </c>
      <c r="I28" s="3" t="s">
        <v>1</v>
      </c>
      <c r="J28" s="43">
        <v>7.323861139592793</v>
      </c>
      <c r="K28" s="3" t="s">
        <v>13</v>
      </c>
      <c r="L28" s="43">
        <v>7.317073170731708</v>
      </c>
      <c r="M28" s="77" t="s">
        <v>72</v>
      </c>
      <c r="N28" s="97" t="s">
        <v>76</v>
      </c>
      <c r="O28" s="77" t="s">
        <v>72</v>
      </c>
      <c r="P28" s="58" t="s">
        <v>76</v>
      </c>
      <c r="Q28" s="3" t="s">
        <v>22</v>
      </c>
      <c r="R28" s="10">
        <v>-2.130270207793905</v>
      </c>
      <c r="S28" s="3" t="s">
        <v>25</v>
      </c>
      <c r="T28" s="58"/>
      <c r="U28" s="3" t="s">
        <v>25</v>
      </c>
      <c r="V28" s="58"/>
      <c r="W28" s="77" t="s">
        <v>72</v>
      </c>
      <c r="X28" s="97" t="s">
        <v>76</v>
      </c>
      <c r="Y28" s="77" t="s">
        <v>72</v>
      </c>
      <c r="Z28" s="58" t="s">
        <v>76</v>
      </c>
      <c r="AA28" s="3" t="s">
        <v>6</v>
      </c>
      <c r="AB28" s="10">
        <v>35.65217391304348</v>
      </c>
      <c r="AC28" s="3" t="s">
        <v>24</v>
      </c>
      <c r="AD28" s="73"/>
      <c r="AE28" s="3" t="s">
        <v>5</v>
      </c>
      <c r="AF28" s="10">
        <v>13.7</v>
      </c>
      <c r="AG28" s="3" t="s">
        <v>5</v>
      </c>
      <c r="AH28" s="10">
        <v>12.4</v>
      </c>
      <c r="AI28" s="3" t="s">
        <v>20</v>
      </c>
      <c r="AJ28" s="10">
        <v>2.1685254027261642</v>
      </c>
      <c r="AK28" s="3" t="s">
        <v>18</v>
      </c>
      <c r="AL28" s="10">
        <v>1.7857142857142954</v>
      </c>
      <c r="AM28" s="3" t="s">
        <v>2</v>
      </c>
      <c r="AN28" s="90">
        <v>43.98</v>
      </c>
      <c r="AO28" s="3" t="s">
        <v>23</v>
      </c>
      <c r="AP28" s="90">
        <v>24.32</v>
      </c>
      <c r="AQ28" s="3" t="s">
        <v>3</v>
      </c>
      <c r="AR28" s="90">
        <v>47.75</v>
      </c>
      <c r="AS28" s="3" t="s">
        <v>22</v>
      </c>
      <c r="AT28" s="90">
        <v>33.19</v>
      </c>
      <c r="AU28" s="3" t="s">
        <v>11</v>
      </c>
      <c r="AV28" s="43">
        <v>112.14339058999253</v>
      </c>
      <c r="AW28" s="3" t="s">
        <v>11</v>
      </c>
      <c r="AX28" s="43">
        <v>44.02113801155217</v>
      </c>
      <c r="AY28" s="3" t="s">
        <v>20</v>
      </c>
      <c r="AZ28" s="91">
        <v>1.686433321430747</v>
      </c>
      <c r="BA28" s="3" t="s">
        <v>19</v>
      </c>
      <c r="BB28" s="92">
        <v>15.671200473092844</v>
      </c>
      <c r="BC28" s="3" t="s">
        <v>15</v>
      </c>
      <c r="BD28" s="92">
        <v>18.733723958333332</v>
      </c>
    </row>
    <row r="29" spans="1:56" ht="27.75">
      <c r="A29" s="59" t="s">
        <v>33</v>
      </c>
      <c r="B29" s="2">
        <v>64207.05</v>
      </c>
      <c r="C29" s="4" t="s">
        <v>26</v>
      </c>
      <c r="D29" s="4">
        <v>3519467</v>
      </c>
      <c r="E29" s="4" t="s">
        <v>26</v>
      </c>
      <c r="F29" s="6">
        <v>1932802</v>
      </c>
      <c r="G29" s="3" t="s">
        <v>11</v>
      </c>
      <c r="H29" s="3">
        <v>48378</v>
      </c>
      <c r="I29" s="3" t="s">
        <v>23</v>
      </c>
      <c r="J29" s="43">
        <v>11.764705882352942</v>
      </c>
      <c r="K29" s="3" t="s">
        <v>23</v>
      </c>
      <c r="L29" s="43">
        <v>16.666666666666668</v>
      </c>
      <c r="M29" s="3" t="s">
        <v>25</v>
      </c>
      <c r="N29" s="97" t="s">
        <v>76</v>
      </c>
      <c r="O29" s="3" t="s">
        <v>25</v>
      </c>
      <c r="P29" s="58" t="s">
        <v>76</v>
      </c>
      <c r="Q29" s="3" t="s">
        <v>24</v>
      </c>
      <c r="R29" s="10">
        <v>43.80375185160721</v>
      </c>
      <c r="S29" s="4" t="s">
        <v>26</v>
      </c>
      <c r="T29" s="58"/>
      <c r="U29" s="4" t="s">
        <v>26</v>
      </c>
      <c r="V29" s="58"/>
      <c r="W29" s="3" t="s">
        <v>25</v>
      </c>
      <c r="X29" s="97" t="s">
        <v>76</v>
      </c>
      <c r="Y29" s="3" t="s">
        <v>25</v>
      </c>
      <c r="Z29" s="58" t="s">
        <v>76</v>
      </c>
      <c r="AA29" s="3" t="s">
        <v>23</v>
      </c>
      <c r="AB29" s="10">
        <v>100</v>
      </c>
      <c r="AC29" s="3" t="s">
        <v>25</v>
      </c>
      <c r="AD29" s="73"/>
      <c r="AE29" s="3" t="s">
        <v>9</v>
      </c>
      <c r="AF29" s="10">
        <v>15.5</v>
      </c>
      <c r="AG29" s="3" t="s">
        <v>23</v>
      </c>
      <c r="AH29" s="10">
        <v>14.3</v>
      </c>
      <c r="AI29" s="3" t="s">
        <v>8</v>
      </c>
      <c r="AJ29" s="10">
        <v>4.8</v>
      </c>
      <c r="AK29" s="3" t="s">
        <v>15</v>
      </c>
      <c r="AL29" s="10">
        <v>4.301075268817189</v>
      </c>
      <c r="AM29" s="3" t="s">
        <v>19</v>
      </c>
      <c r="AN29" s="90">
        <v>48.09</v>
      </c>
      <c r="AO29" s="3" t="s">
        <v>8</v>
      </c>
      <c r="AP29" s="90">
        <v>47.43</v>
      </c>
      <c r="AQ29" s="3" t="s">
        <v>1</v>
      </c>
      <c r="AR29" s="90">
        <v>54.04</v>
      </c>
      <c r="AS29" s="3" t="s">
        <v>20</v>
      </c>
      <c r="AT29" s="90">
        <v>38.48</v>
      </c>
      <c r="AU29" s="3" t="s">
        <v>23</v>
      </c>
      <c r="AV29" s="43">
        <v>136.1764705882353</v>
      </c>
      <c r="AW29" s="3" t="s">
        <v>23</v>
      </c>
      <c r="AX29" s="43">
        <v>263.38028169014086</v>
      </c>
      <c r="AY29" s="3" t="s">
        <v>23</v>
      </c>
      <c r="AZ29" s="91">
        <v>1.7454319803038354</v>
      </c>
      <c r="BA29" s="3" t="s">
        <v>15</v>
      </c>
      <c r="BB29" s="92">
        <v>38.78550440744368</v>
      </c>
      <c r="BC29" s="3" t="s">
        <v>23</v>
      </c>
      <c r="BD29" s="92">
        <v>34.01360544217687</v>
      </c>
    </row>
    <row r="30" spans="1:56" s="69" customFormat="1" ht="18">
      <c r="A30" s="4" t="s">
        <v>26</v>
      </c>
      <c r="B30" s="2">
        <v>66295.651</v>
      </c>
      <c r="C30" s="77" t="s">
        <v>72</v>
      </c>
      <c r="D30" s="3" t="s">
        <v>76</v>
      </c>
      <c r="E30" s="77" t="s">
        <v>72</v>
      </c>
      <c r="F30" s="1" t="s">
        <v>76</v>
      </c>
      <c r="G30" s="77" t="s">
        <v>72</v>
      </c>
      <c r="H30" s="1" t="s">
        <v>76</v>
      </c>
      <c r="I30" s="77" t="s">
        <v>72</v>
      </c>
      <c r="J30" s="76" t="s">
        <v>76</v>
      </c>
      <c r="K30" s="77" t="s">
        <v>72</v>
      </c>
      <c r="L30" s="76" t="s">
        <v>76</v>
      </c>
      <c r="M30" s="4" t="s">
        <v>26</v>
      </c>
      <c r="N30" s="101" t="s">
        <v>76</v>
      </c>
      <c r="O30" s="4" t="s">
        <v>26</v>
      </c>
      <c r="P30" s="102" t="s">
        <v>76</v>
      </c>
      <c r="Q30" s="77" t="s">
        <v>72</v>
      </c>
      <c r="R30" s="58" t="s">
        <v>76</v>
      </c>
      <c r="W30" s="4" t="s">
        <v>26</v>
      </c>
      <c r="X30" s="101" t="s">
        <v>76</v>
      </c>
      <c r="Y30" s="4" t="s">
        <v>26</v>
      </c>
      <c r="Z30" s="102" t="s">
        <v>76</v>
      </c>
      <c r="AA30" s="77" t="s">
        <v>72</v>
      </c>
      <c r="AB30" s="58" t="s">
        <v>76</v>
      </c>
      <c r="AC30" s="4" t="s">
        <v>26</v>
      </c>
      <c r="AD30" s="75"/>
      <c r="AE30" s="77" t="s">
        <v>72</v>
      </c>
      <c r="AF30" s="58" t="s">
        <v>76</v>
      </c>
      <c r="AG30" s="77" t="s">
        <v>72</v>
      </c>
      <c r="AH30" s="58" t="s">
        <v>76</v>
      </c>
      <c r="AI30" s="77" t="s">
        <v>72</v>
      </c>
      <c r="AJ30" s="58" t="s">
        <v>76</v>
      </c>
      <c r="AK30" s="77" t="s">
        <v>72</v>
      </c>
      <c r="AL30" s="58" t="s">
        <v>76</v>
      </c>
      <c r="AM30" s="77" t="s">
        <v>72</v>
      </c>
      <c r="AN30" s="105" t="s">
        <v>76</v>
      </c>
      <c r="AO30" s="77" t="s">
        <v>72</v>
      </c>
      <c r="AP30" s="99" t="s">
        <v>76</v>
      </c>
      <c r="AQ30" s="77" t="s">
        <v>72</v>
      </c>
      <c r="AR30" s="99" t="s">
        <v>76</v>
      </c>
      <c r="AS30" s="77" t="s">
        <v>72</v>
      </c>
      <c r="AT30" s="90" t="s">
        <v>76</v>
      </c>
      <c r="AU30" s="77" t="s">
        <v>72</v>
      </c>
      <c r="AV30" s="100" t="s">
        <v>76</v>
      </c>
      <c r="AW30" s="77" t="s">
        <v>72</v>
      </c>
      <c r="AX30" s="100" t="s">
        <v>76</v>
      </c>
      <c r="AY30" s="77" t="s">
        <v>72</v>
      </c>
      <c r="AZ30" s="100" t="s">
        <v>76</v>
      </c>
      <c r="BA30" s="77" t="s">
        <v>72</v>
      </c>
      <c r="BB30" s="100" t="s">
        <v>76</v>
      </c>
      <c r="BC30" s="77" t="s">
        <v>72</v>
      </c>
      <c r="BD30" s="100" t="s">
        <v>76</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Feuil3"/>
  <dimension ref="A400:A400"/>
  <sheetViews>
    <sheetView zoomScalePageLayoutView="0" workbookViewId="0" topLeftCell="A4">
      <selection activeCell="I347" sqref="I347"/>
    </sheetView>
  </sheetViews>
  <sheetFormatPr defaultColWidth="11.421875" defaultRowHeight="12.75"/>
  <sheetData>
    <row r="3" ht="12.75" customHeight="1"/>
    <row r="4" ht="12.75" customHeight="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99" ht="12.75" hidden="1"/>
    <row r="400" s="35" customFormat="1" ht="13.5" hidden="1">
      <c r="A400" s="35" t="s">
        <v>49</v>
      </c>
    </row>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sheetData>
  <sheetProtection/>
  <printOptions/>
  <pageMargins left="0.5905511811023623" right="0.5905511811023623" top="0.5905511811023623" bottom="0.5905511811023623" header="0" footer="0"/>
  <pageSetup horizontalDpi="300" verticalDpi="300" orientation="portrait" paperSize="9" scale="93" r:id="rId2"/>
  <rowBreaks count="9" manualBreakCount="9">
    <brk id="61" max="255" man="1"/>
    <brk id="123" max="255" man="1"/>
    <brk id="182" max="255" man="1"/>
    <brk id="281" max="255" man="1"/>
    <brk id="345" max="255" man="1"/>
    <brk id="417" max="255" man="1"/>
    <brk id="540" max="255" man="1"/>
    <brk id="605" max="255" man="1"/>
    <brk id="662" max="255" man="1"/>
  </rowBreaks>
  <drawing r:id="rId1"/>
</worksheet>
</file>

<file path=xl/worksheets/sheet4.xml><?xml version="1.0" encoding="utf-8"?>
<worksheet xmlns="http://schemas.openxmlformats.org/spreadsheetml/2006/main" xmlns:r="http://schemas.openxmlformats.org/officeDocument/2006/relationships">
  <sheetPr codeName="Feuil4"/>
  <dimension ref="A1:V26"/>
  <sheetViews>
    <sheetView zoomScalePageLayoutView="0" workbookViewId="0" topLeftCell="A1">
      <selection activeCell="V3" sqref="V3:V26"/>
    </sheetView>
  </sheetViews>
  <sheetFormatPr defaultColWidth="11.421875" defaultRowHeight="12.75"/>
  <sheetData>
    <row r="1" ht="12.75">
      <c r="A1" s="36"/>
    </row>
    <row r="3" ht="35.25">
      <c r="V3" s="18" t="s">
        <v>67</v>
      </c>
    </row>
    <row r="4" ht="12.75">
      <c r="V4" s="11">
        <v>-0.2</v>
      </c>
    </row>
    <row r="5" ht="12.75">
      <c r="V5" s="11">
        <v>0</v>
      </c>
    </row>
    <row r="6" ht="12.75">
      <c r="V6" s="11">
        <v>0</v>
      </c>
    </row>
    <row r="7" ht="12.75">
      <c r="V7" s="11">
        <v>0.1</v>
      </c>
    </row>
    <row r="8" ht="12.75">
      <c r="V8" s="11">
        <v>0</v>
      </c>
    </row>
    <row r="9" ht="12.75">
      <c r="V9" s="11">
        <v>0</v>
      </c>
    </row>
    <row r="10" ht="12.75">
      <c r="V10" s="11">
        <v>0</v>
      </c>
    </row>
    <row r="11" ht="12.75">
      <c r="V11" s="11">
        <v>0</v>
      </c>
    </row>
    <row r="12" ht="12.75">
      <c r="V12" s="11">
        <v>0.1</v>
      </c>
    </row>
    <row r="13" ht="12.75">
      <c r="V13" s="11">
        <v>-0.4</v>
      </c>
    </row>
    <row r="14" ht="12.75">
      <c r="V14" s="11">
        <v>0</v>
      </c>
    </row>
    <row r="15" ht="12.75">
      <c r="V15" s="11">
        <v>-0.1</v>
      </c>
    </row>
    <row r="16" ht="12.75">
      <c r="V16" s="56">
        <v>0.2</v>
      </c>
    </row>
    <row r="17" ht="12.75">
      <c r="V17" s="11">
        <v>0.1</v>
      </c>
    </row>
    <row r="18" ht="12.75">
      <c r="V18" s="11">
        <v>0</v>
      </c>
    </row>
    <row r="19" spans="4:22" ht="12.75">
      <c r="D19" s="36" t="s">
        <v>39</v>
      </c>
      <c r="V19" s="11">
        <v>0.1</v>
      </c>
    </row>
    <row r="20" ht="12.75">
      <c r="V20" s="11">
        <v>0</v>
      </c>
    </row>
    <row r="21" ht="12.75">
      <c r="V21" s="11">
        <v>-0.1</v>
      </c>
    </row>
    <row r="22" ht="12.75">
      <c r="V22" s="11">
        <v>0</v>
      </c>
    </row>
    <row r="23" ht="12.75">
      <c r="V23" s="11">
        <v>0</v>
      </c>
    </row>
    <row r="24" ht="12.75">
      <c r="V24" s="11">
        <v>0.1</v>
      </c>
    </row>
    <row r="25" ht="12.75">
      <c r="V25" s="11">
        <v>-0.1</v>
      </c>
    </row>
    <row r="26" ht="12.75">
      <c r="V26" s="57">
        <v>-0.1</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Feuil5"/>
  <dimension ref="A1:V28"/>
  <sheetViews>
    <sheetView zoomScalePageLayoutView="0" workbookViewId="0" topLeftCell="B1">
      <selection activeCell="B1" sqref="B1"/>
    </sheetView>
  </sheetViews>
  <sheetFormatPr defaultColWidth="11.421875" defaultRowHeight="12.75"/>
  <cols>
    <col min="1" max="1" width="17.57421875" style="28" bestFit="1" customWidth="1"/>
    <col min="2" max="2" width="120.28125" style="26" customWidth="1"/>
    <col min="3" max="16384" width="11.421875" style="26" customWidth="1"/>
  </cols>
  <sheetData>
    <row r="1" spans="1:2" s="24" customFormat="1" ht="13.5">
      <c r="A1" s="112" t="s">
        <v>37</v>
      </c>
      <c r="B1" s="113" t="s">
        <v>114</v>
      </c>
    </row>
    <row r="2" spans="1:2" ht="13.5">
      <c r="A2" s="23"/>
      <c r="B2" s="25"/>
    </row>
    <row r="3" spans="1:22" ht="35.25">
      <c r="A3" s="127" t="s">
        <v>43</v>
      </c>
      <c r="B3" s="25" t="s">
        <v>77</v>
      </c>
      <c r="V3" s="18" t="s">
        <v>67</v>
      </c>
    </row>
    <row r="4" spans="1:22" ht="12.75">
      <c r="A4" s="128"/>
      <c r="B4" s="29" t="s">
        <v>50</v>
      </c>
      <c r="V4" s="11">
        <v>-0.2</v>
      </c>
    </row>
    <row r="5" spans="1:22" ht="12.75">
      <c r="A5" s="128"/>
      <c r="B5" s="29" t="s">
        <v>70</v>
      </c>
      <c r="V5" s="11">
        <v>0</v>
      </c>
    </row>
    <row r="6" spans="1:22" ht="38.25">
      <c r="A6" s="128"/>
      <c r="B6" s="25" t="s">
        <v>78</v>
      </c>
      <c r="V6" s="11">
        <v>0</v>
      </c>
    </row>
    <row r="7" spans="1:22" ht="12.75">
      <c r="A7" s="128"/>
      <c r="B7" s="29" t="s">
        <v>53</v>
      </c>
      <c r="V7" s="11">
        <v>0.1</v>
      </c>
    </row>
    <row r="8" spans="1:22" ht="12.75">
      <c r="A8" s="128"/>
      <c r="B8" s="25" t="s">
        <v>51</v>
      </c>
      <c r="V8" s="11">
        <v>0</v>
      </c>
    </row>
    <row r="9" spans="1:22" ht="12.75">
      <c r="A9" s="128"/>
      <c r="B9" s="29" t="s">
        <v>52</v>
      </c>
      <c r="V9" s="11">
        <v>0</v>
      </c>
    </row>
    <row r="10" spans="1:22" s="39" customFormat="1" ht="27" customHeight="1">
      <c r="A10" s="124" t="s">
        <v>44</v>
      </c>
      <c r="B10" s="38" t="s">
        <v>56</v>
      </c>
      <c r="V10" s="11">
        <v>0</v>
      </c>
    </row>
    <row r="11" spans="1:22" ht="12.75">
      <c r="A11" s="129"/>
      <c r="B11" s="29" t="s">
        <v>54</v>
      </c>
      <c r="V11" s="11">
        <v>0</v>
      </c>
    </row>
    <row r="12" spans="1:22" ht="12.75">
      <c r="A12" s="129"/>
      <c r="B12" s="29" t="s">
        <v>55</v>
      </c>
      <c r="V12" s="11">
        <v>0.1</v>
      </c>
    </row>
    <row r="13" spans="1:22" ht="25.5">
      <c r="A13" s="129"/>
      <c r="B13" s="37" t="s">
        <v>57</v>
      </c>
      <c r="V13" s="11">
        <v>-0.4</v>
      </c>
    </row>
    <row r="14" spans="1:22" ht="12.75">
      <c r="A14" s="130"/>
      <c r="B14" s="29" t="s">
        <v>58</v>
      </c>
      <c r="V14" s="11">
        <v>0</v>
      </c>
    </row>
    <row r="15" spans="1:22" ht="12.75">
      <c r="A15" s="124" t="s">
        <v>45</v>
      </c>
      <c r="B15" s="29" t="s">
        <v>59</v>
      </c>
      <c r="V15" s="11">
        <v>-0.1</v>
      </c>
    </row>
    <row r="16" spans="1:22" ht="12.75">
      <c r="A16" s="126"/>
      <c r="B16" s="40" t="s">
        <v>64</v>
      </c>
      <c r="V16" s="56">
        <v>0.2</v>
      </c>
    </row>
    <row r="17" spans="1:22" ht="12.75">
      <c r="A17" s="125"/>
      <c r="B17" s="68" t="s">
        <v>65</v>
      </c>
      <c r="V17" s="11">
        <v>0.1</v>
      </c>
    </row>
    <row r="18" spans="1:22" ht="54" customHeight="1">
      <c r="A18" s="124" t="s">
        <v>46</v>
      </c>
      <c r="B18" s="40" t="s">
        <v>60</v>
      </c>
      <c r="V18" s="11">
        <v>0</v>
      </c>
    </row>
    <row r="19" spans="1:22" ht="25.5">
      <c r="A19" s="125"/>
      <c r="B19" s="29" t="s">
        <v>61</v>
      </c>
      <c r="V19" s="11">
        <v>0.1</v>
      </c>
    </row>
    <row r="20" spans="1:22" ht="13.5">
      <c r="A20" s="27" t="s">
        <v>47</v>
      </c>
      <c r="B20" s="29" t="s">
        <v>62</v>
      </c>
      <c r="V20" s="11">
        <v>0</v>
      </c>
    </row>
    <row r="21" spans="1:22" ht="12.75">
      <c r="A21" s="124" t="s">
        <v>48</v>
      </c>
      <c r="B21" s="64" t="s">
        <v>68</v>
      </c>
      <c r="V21" s="11"/>
    </row>
    <row r="22" spans="1:22" ht="12.75">
      <c r="A22" s="126"/>
      <c r="B22" s="65" t="s">
        <v>69</v>
      </c>
      <c r="V22" s="11"/>
    </row>
    <row r="23" spans="1:22" ht="12.75" customHeight="1">
      <c r="A23" s="130"/>
      <c r="B23" s="29" t="s">
        <v>63</v>
      </c>
      <c r="V23" s="11">
        <v>-0.1</v>
      </c>
    </row>
    <row r="24" spans="1:22" ht="25.5">
      <c r="A24" s="124" t="s">
        <v>36</v>
      </c>
      <c r="B24" s="25" t="s">
        <v>42</v>
      </c>
      <c r="V24" s="11">
        <v>0</v>
      </c>
    </row>
    <row r="25" spans="1:22" ht="12.75">
      <c r="A25" s="126"/>
      <c r="B25" s="25" t="s">
        <v>71</v>
      </c>
      <c r="V25" s="11">
        <v>0</v>
      </c>
    </row>
    <row r="26" spans="1:22" ht="12.75">
      <c r="A26" s="125"/>
      <c r="B26" s="29" t="s">
        <v>38</v>
      </c>
      <c r="V26" s="11">
        <v>0.1</v>
      </c>
    </row>
    <row r="27" spans="1:22" ht="38.25">
      <c r="A27" s="124" t="s">
        <v>40</v>
      </c>
      <c r="B27" s="25" t="s">
        <v>79</v>
      </c>
      <c r="V27" s="11">
        <v>-0.1</v>
      </c>
    </row>
    <row r="28" spans="1:22" ht="12.75">
      <c r="A28" s="125"/>
      <c r="B28" s="29" t="s">
        <v>41</v>
      </c>
      <c r="V28" s="57">
        <v>-0.1</v>
      </c>
    </row>
  </sheetData>
  <sheetProtection/>
  <mergeCells count="7">
    <mergeCell ref="A27:A28"/>
    <mergeCell ref="A24:A26"/>
    <mergeCell ref="A3:A9"/>
    <mergeCell ref="A10:A14"/>
    <mergeCell ref="A18:A19"/>
    <mergeCell ref="A15:A17"/>
    <mergeCell ref="A21:A23"/>
  </mergeCells>
  <hyperlinks>
    <hyperlink ref="B28" r:id="rId1" display="http://lekiosque.finances.gouv.fr/Appchiffre/portail_default.asp"/>
    <hyperlink ref="B26" r:id="rId2" display="http://www.tourisme.gouv.fr/stat_etudes/definitions.php"/>
    <hyperlink ref="B5" r:id="rId3" display="http://www.insee.fr/fr/ppp/bases-de-donnees/recensement/populations-legales/france-regions.asp?annee=2009"/>
    <hyperlink ref="B4" r:id="rId4" display="http://www.insee.fr/fr/methodes/default.asp?page=definitions/population-totale-rrp.htm"/>
    <hyperlink ref="B9" r:id="rId5" display="http://www.insee.fr/fr/methodes/default.asp?page=definitions/produit-inter-brut-prix-march.htm"/>
    <hyperlink ref="B7" r:id="rId6" display="http://www.insee.fr/fr/methodes/default.asp?page=definitions/entreprise.htm"/>
    <hyperlink ref="B11" r:id="rId7" display="http://www.insee.fr/fr/methodes/default.asp?page=definitions/sys-inf-rep-nat-ent-etab.htm"/>
    <hyperlink ref="B15" r:id="rId8" display="http://www.insee.fr/fr/methodes/default.asp?page=definitions/emploi-salarie.htm"/>
    <hyperlink ref="B19" r:id="rId9" display="http://www.travail-solidarite.gouv.fr/etudes-recherche-statistiques-de,76/statistiques,78/chomage,79/les-mots-du-chomage,1413/les-demandeurs-d-emploi-inscrits-a,9576.html"/>
    <hyperlink ref="B20" r:id="rId10" display="http://www.travail-solidarite.gouv.fr/etudes-recherche-statistiques-de,76/statistiques,78/politique-de-l-emploi-et-formation,84/"/>
    <hyperlink ref="B23" r:id="rId11" display="http://www.insee.fr/fr/regions/rhone-alpes/default.asp?page=themes/syntheses/conjoncture/construction_methodo.htm"/>
    <hyperlink ref="B17" r:id="rId12" display="http://info.assedic.fr/unistatis/index.php?idmenu=12207&amp;idarticle=12162&amp;chemin=12204|12207|"/>
    <hyperlink ref="B22" r:id="rId13" display="http://www.basse-normandie.developpement-durable.gouv.fr/bien-choisir-ses-donnees-dates-a578.html"/>
    <hyperlink ref="B12" r:id="rId14" display="http://www.insee.fr/fr/methodes/default.asp?page=definitions/creation-entreprise.htm"/>
    <hyperlink ref="B14" r:id="rId15" display="http://www.insee.fr/fr/methodes/default.asp?page=definitions/defaillances-entreprises.htm"/>
  </hyperlinks>
  <printOptions/>
  <pageMargins left="0.3937007874015748" right="0.3937007874015748" top="0.3937007874015748" bottom="0.3937007874015748" header="0" footer="0"/>
  <pageSetup horizontalDpi="600" verticalDpi="600" orientation="landscape" paperSize="9" r:id="rId16"/>
</worksheet>
</file>

<file path=xl/worksheets/sheet6.xml><?xml version="1.0" encoding="utf-8"?>
<worksheet xmlns="http://schemas.openxmlformats.org/spreadsheetml/2006/main" xmlns:r="http://schemas.openxmlformats.org/officeDocument/2006/relationships">
  <sheetPr codeName="Feuil6"/>
  <dimension ref="A1:E31"/>
  <sheetViews>
    <sheetView zoomScalePageLayoutView="0" workbookViewId="0" topLeftCell="A1">
      <selection activeCell="V3" sqref="V3:V26"/>
    </sheetView>
  </sheetViews>
  <sheetFormatPr defaultColWidth="11.421875" defaultRowHeight="12.75"/>
  <cols>
    <col min="1" max="1" width="16.00390625" style="19" customWidth="1"/>
    <col min="2" max="2" width="10.8515625" style="17" customWidth="1"/>
    <col min="3" max="3" width="11.28125" style="17" customWidth="1"/>
    <col min="4" max="4" width="20.7109375" style="17" customWidth="1"/>
    <col min="5" max="5" width="22.140625" style="17" customWidth="1"/>
    <col min="6" max="16384" width="11.421875" style="17" customWidth="1"/>
  </cols>
  <sheetData>
    <row r="1" spans="1:5" ht="18.75" customHeight="1">
      <c r="A1" s="20"/>
      <c r="B1" s="121" t="s">
        <v>32</v>
      </c>
      <c r="C1" s="121"/>
      <c r="D1" s="121"/>
      <c r="E1" s="121"/>
    </row>
    <row r="2" spans="1:5" ht="72.75" customHeight="1">
      <c r="A2" s="83"/>
      <c r="B2" s="106" t="s">
        <v>80</v>
      </c>
      <c r="C2" s="106" t="s">
        <v>73</v>
      </c>
      <c r="D2" s="106" t="s">
        <v>81</v>
      </c>
      <c r="E2" s="106" t="s">
        <v>82</v>
      </c>
    </row>
    <row r="3" spans="1:5" ht="13.5" customHeight="1">
      <c r="A3" s="3" t="s">
        <v>0</v>
      </c>
      <c r="B3" s="1">
        <v>1880.86</v>
      </c>
      <c r="C3" s="3">
        <v>86039</v>
      </c>
      <c r="D3" s="5">
        <v>52076</v>
      </c>
      <c r="E3" s="3">
        <v>27986</v>
      </c>
    </row>
    <row r="4" spans="1:5" ht="12.75">
      <c r="A4" s="3" t="s">
        <v>1</v>
      </c>
      <c r="B4" s="1">
        <v>3321.058</v>
      </c>
      <c r="C4" s="3">
        <v>184359</v>
      </c>
      <c r="D4" s="5">
        <v>86270</v>
      </c>
      <c r="E4" s="3">
        <v>26625</v>
      </c>
    </row>
    <row r="5" spans="1:5" ht="12.75">
      <c r="A5" s="3" t="s">
        <v>2</v>
      </c>
      <c r="B5" s="1">
        <v>1388.779</v>
      </c>
      <c r="C5" s="3">
        <v>64254</v>
      </c>
      <c r="D5" s="5">
        <v>32383</v>
      </c>
      <c r="E5" s="3">
        <v>24050</v>
      </c>
    </row>
    <row r="6" spans="1:5" ht="12.75">
      <c r="A6" s="3" t="s">
        <v>3</v>
      </c>
      <c r="B6" s="1">
        <v>1518.103</v>
      </c>
      <c r="C6" s="3">
        <v>64197</v>
      </c>
      <c r="D6" s="5">
        <v>34400</v>
      </c>
      <c r="E6" s="3">
        <v>23309</v>
      </c>
    </row>
    <row r="7" spans="1:5" ht="12.75">
      <c r="A7" s="3" t="s">
        <v>4</v>
      </c>
      <c r="B7" s="1">
        <v>1693.742</v>
      </c>
      <c r="C7" s="3">
        <v>74000</v>
      </c>
      <c r="D7" s="5">
        <v>41846</v>
      </c>
      <c r="E7" s="3">
        <v>25451</v>
      </c>
    </row>
    <row r="8" spans="1:5" ht="12.75">
      <c r="A8" s="3" t="s">
        <v>5</v>
      </c>
      <c r="B8" s="1">
        <v>3301.802</v>
      </c>
      <c r="C8" s="3">
        <v>144821</v>
      </c>
      <c r="D8" s="5">
        <v>79488</v>
      </c>
      <c r="E8" s="3">
        <v>24780</v>
      </c>
    </row>
    <row r="9" spans="1:5" ht="12.75">
      <c r="A9" s="3" t="s">
        <v>6</v>
      </c>
      <c r="B9" s="1">
        <v>2619.613</v>
      </c>
      <c r="C9" s="3">
        <v>106845</v>
      </c>
      <c r="D9" s="5">
        <v>64319</v>
      </c>
      <c r="E9" s="3">
        <v>25238</v>
      </c>
    </row>
    <row r="10" spans="1:5" ht="12.75">
      <c r="A10" s="3" t="s">
        <v>7</v>
      </c>
      <c r="B10" s="1">
        <v>1373.935</v>
      </c>
      <c r="C10" s="3">
        <v>53759</v>
      </c>
      <c r="D10" s="5">
        <v>35012</v>
      </c>
      <c r="E10" s="3">
        <v>26262</v>
      </c>
    </row>
    <row r="11" spans="1:5" ht="12.75">
      <c r="A11" s="3" t="s">
        <v>8</v>
      </c>
      <c r="B11" s="1">
        <v>314.867</v>
      </c>
      <c r="C11" s="3">
        <v>27171</v>
      </c>
      <c r="D11" s="5">
        <v>7811</v>
      </c>
      <c r="E11" s="3">
        <v>24979</v>
      </c>
    </row>
    <row r="12" spans="1:5" ht="12.75">
      <c r="A12" s="3" t="s">
        <v>9</v>
      </c>
      <c r="B12" s="1">
        <v>1208.268</v>
      </c>
      <c r="C12" s="3">
        <v>49744</v>
      </c>
      <c r="D12" s="5">
        <v>27880</v>
      </c>
      <c r="E12" s="3">
        <v>23714</v>
      </c>
    </row>
    <row r="13" spans="1:5" ht="12.75">
      <c r="A13" s="3" t="s">
        <v>10</v>
      </c>
      <c r="B13" s="1">
        <v>1879.146</v>
      </c>
      <c r="C13" s="3">
        <v>70564</v>
      </c>
      <c r="D13" s="5">
        <v>47008</v>
      </c>
      <c r="E13" s="3">
        <v>25601</v>
      </c>
    </row>
    <row r="14" spans="1:5" ht="12.75">
      <c r="A14" s="3" t="s">
        <v>11</v>
      </c>
      <c r="B14" s="1">
        <v>11938.714</v>
      </c>
      <c r="C14" s="3">
        <v>818691</v>
      </c>
      <c r="D14" s="5">
        <v>572398</v>
      </c>
      <c r="E14" s="3">
        <v>48378</v>
      </c>
    </row>
    <row r="15" spans="1:5" ht="12.75">
      <c r="A15" s="3" t="s">
        <v>12</v>
      </c>
      <c r="B15" s="1">
        <v>2693.275</v>
      </c>
      <c r="C15" s="3">
        <v>171051</v>
      </c>
      <c r="D15" s="5">
        <v>62599</v>
      </c>
      <c r="E15" s="3">
        <v>23670</v>
      </c>
    </row>
    <row r="16" spans="1:5" ht="12.75">
      <c r="A16" s="3" t="s">
        <v>13</v>
      </c>
      <c r="B16" s="1">
        <v>764.935</v>
      </c>
      <c r="C16" s="3">
        <v>33452</v>
      </c>
      <c r="D16" s="5">
        <v>17204</v>
      </c>
      <c r="E16" s="3">
        <v>23018</v>
      </c>
    </row>
    <row r="17" spans="1:5" ht="12.75">
      <c r="A17" s="3" t="s">
        <v>14</v>
      </c>
      <c r="B17" s="1">
        <v>2406.524</v>
      </c>
      <c r="C17" s="3">
        <v>91238</v>
      </c>
      <c r="D17" s="5">
        <v>55126</v>
      </c>
      <c r="E17" s="3">
        <v>23439</v>
      </c>
    </row>
    <row r="18" spans="1:5" ht="12.75">
      <c r="A18" s="3" t="s">
        <v>15</v>
      </c>
      <c r="B18" s="1">
        <v>2964.308</v>
      </c>
      <c r="C18" s="3">
        <v>163066</v>
      </c>
      <c r="D18" s="5">
        <v>77662</v>
      </c>
      <c r="E18" s="3">
        <v>26718</v>
      </c>
    </row>
    <row r="19" spans="1:5" ht="12.75">
      <c r="A19" s="3" t="s">
        <v>16</v>
      </c>
      <c r="B19" s="1">
        <v>4107.148</v>
      </c>
      <c r="C19" s="3">
        <v>146702</v>
      </c>
      <c r="D19" s="5">
        <v>98018</v>
      </c>
      <c r="E19" s="3">
        <v>24344</v>
      </c>
    </row>
    <row r="20" spans="1:5" ht="12.75">
      <c r="A20" s="3" t="s">
        <v>17</v>
      </c>
      <c r="B20" s="1">
        <v>3676.582</v>
      </c>
      <c r="C20" s="3">
        <v>156146</v>
      </c>
      <c r="D20" s="5">
        <v>95026</v>
      </c>
      <c r="E20" s="3">
        <v>26550</v>
      </c>
    </row>
    <row r="21" spans="1:5" ht="12.75">
      <c r="A21" s="3" t="s">
        <v>18</v>
      </c>
      <c r="B21" s="1">
        <v>1962.15</v>
      </c>
      <c r="C21" s="3">
        <v>68837</v>
      </c>
      <c r="D21" s="5">
        <v>43543</v>
      </c>
      <c r="E21" s="3">
        <v>22727</v>
      </c>
    </row>
    <row r="22" spans="1:5" ht="12.75">
      <c r="A22" s="3" t="s">
        <v>19</v>
      </c>
      <c r="B22" s="1">
        <v>1824.367</v>
      </c>
      <c r="C22" s="3">
        <v>84149</v>
      </c>
      <c r="D22" s="5">
        <v>42319</v>
      </c>
      <c r="E22" s="3">
        <v>23785</v>
      </c>
    </row>
    <row r="23" spans="1:5" ht="18">
      <c r="A23" s="3" t="s">
        <v>20</v>
      </c>
      <c r="B23" s="1">
        <v>4984.058</v>
      </c>
      <c r="C23" s="3">
        <v>370612</v>
      </c>
      <c r="D23" s="5">
        <v>137660</v>
      </c>
      <c r="E23" s="3">
        <v>27720</v>
      </c>
    </row>
    <row r="24" spans="1:5" ht="12.75">
      <c r="A24" s="3" t="s">
        <v>21</v>
      </c>
      <c r="B24" s="1">
        <v>6384.816</v>
      </c>
      <c r="C24" s="3">
        <v>361500</v>
      </c>
      <c r="D24" s="5">
        <v>187426</v>
      </c>
      <c r="E24" s="3">
        <v>30055</v>
      </c>
    </row>
    <row r="25" spans="1:5" ht="21.75" customHeight="1">
      <c r="A25" s="59" t="s">
        <v>33</v>
      </c>
      <c r="B25" s="2">
        <v>64207.05</v>
      </c>
      <c r="C25" s="4">
        <v>3391197</v>
      </c>
      <c r="D25" s="6">
        <v>1897474</v>
      </c>
      <c r="E25" s="4">
        <v>30135</v>
      </c>
    </row>
    <row r="26" spans="1:5" ht="12.75">
      <c r="A26" s="3" t="s">
        <v>22</v>
      </c>
      <c r="B26" s="1">
        <v>409.905</v>
      </c>
      <c r="C26" s="3">
        <v>39362</v>
      </c>
      <c r="D26" s="34">
        <v>8160</v>
      </c>
      <c r="E26" s="34">
        <v>18170</v>
      </c>
    </row>
    <row r="27" spans="1:5" ht="12.75">
      <c r="A27" s="3" t="s">
        <v>23</v>
      </c>
      <c r="B27" s="1">
        <v>231.167</v>
      </c>
      <c r="C27" s="3">
        <v>10444</v>
      </c>
      <c r="D27" s="34">
        <v>3212</v>
      </c>
      <c r="E27" s="34">
        <v>14028</v>
      </c>
    </row>
    <row r="28" spans="1:5" ht="12.75">
      <c r="A28" s="3" t="s">
        <v>24</v>
      </c>
      <c r="B28" s="1">
        <v>400.535</v>
      </c>
      <c r="C28" s="3">
        <v>34500</v>
      </c>
      <c r="D28" s="34">
        <v>7702</v>
      </c>
      <c r="E28" s="34">
        <v>19160</v>
      </c>
    </row>
    <row r="29" spans="1:5" ht="12.75">
      <c r="A29" s="77" t="s">
        <v>72</v>
      </c>
      <c r="B29" s="1">
        <v>217.091</v>
      </c>
      <c r="C29" s="3" t="s">
        <v>76</v>
      </c>
      <c r="D29" s="1" t="s">
        <v>76</v>
      </c>
      <c r="E29" s="1" t="s">
        <v>76</v>
      </c>
    </row>
    <row r="30" spans="1:5" ht="13.5" customHeight="1">
      <c r="A30" s="3" t="s">
        <v>25</v>
      </c>
      <c r="B30" s="1">
        <v>829.903</v>
      </c>
      <c r="C30" s="3">
        <v>43964</v>
      </c>
      <c r="D30" s="34">
        <v>14416</v>
      </c>
      <c r="E30" s="34">
        <v>17520</v>
      </c>
    </row>
    <row r="31" spans="1:5" ht="12.75">
      <c r="A31" s="4" t="s">
        <v>26</v>
      </c>
      <c r="B31" s="2">
        <v>66295.651</v>
      </c>
      <c r="C31" s="4">
        <v>3519467</v>
      </c>
      <c r="D31" s="6">
        <v>1932802</v>
      </c>
      <c r="E31" s="4">
        <v>29784</v>
      </c>
    </row>
  </sheetData>
  <sheetProtection/>
  <mergeCells count="1">
    <mergeCell ref="B1:E1"/>
  </mergeCells>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Feuil7"/>
  <dimension ref="A1:G31"/>
  <sheetViews>
    <sheetView zoomScalePageLayoutView="0" workbookViewId="0" topLeftCell="A1">
      <selection activeCell="V3" sqref="V3:V26"/>
    </sheetView>
  </sheetViews>
  <sheetFormatPr defaultColWidth="11.421875" defaultRowHeight="12.75"/>
  <cols>
    <col min="1" max="1" width="16.00390625" style="19" customWidth="1"/>
    <col min="2" max="2" width="16.7109375" style="0" customWidth="1"/>
    <col min="4" max="4" width="11.8515625" style="0" customWidth="1"/>
    <col min="5" max="5" width="16.140625" style="0" customWidth="1"/>
    <col min="6" max="6" width="11.7109375" style="0" customWidth="1"/>
    <col min="7" max="7" width="12.00390625" style="0" customWidth="1"/>
  </cols>
  <sheetData>
    <row r="1" spans="2:7" ht="12.75">
      <c r="B1" s="121" t="s">
        <v>27</v>
      </c>
      <c r="C1" s="121"/>
      <c r="D1" s="121"/>
      <c r="E1" s="121"/>
      <c r="F1" s="121"/>
      <c r="G1" s="121"/>
    </row>
    <row r="2" spans="1:7" ht="48.75" customHeight="1">
      <c r="A2" s="83"/>
      <c r="B2" s="106" t="s">
        <v>83</v>
      </c>
      <c r="C2" s="107" t="s">
        <v>84</v>
      </c>
      <c r="D2" s="107" t="s">
        <v>85</v>
      </c>
      <c r="E2" s="106" t="s">
        <v>86</v>
      </c>
      <c r="F2" s="107" t="s">
        <v>87</v>
      </c>
      <c r="G2" s="107" t="s">
        <v>88</v>
      </c>
    </row>
    <row r="3" spans="1:7" ht="13.5" customHeight="1">
      <c r="A3" s="3" t="s">
        <v>0</v>
      </c>
      <c r="B3" s="8">
        <v>3289</v>
      </c>
      <c r="C3" s="43">
        <v>2.6209048361934477</v>
      </c>
      <c r="D3" s="43">
        <v>0.642594859241126</v>
      </c>
      <c r="E3" s="8">
        <v>33</v>
      </c>
      <c r="F3" s="43">
        <v>-54.794520547945204</v>
      </c>
      <c r="G3" s="43">
        <v>-72.5</v>
      </c>
    </row>
    <row r="4" spans="1:7" ht="12.75">
      <c r="A4" s="3" t="s">
        <v>1</v>
      </c>
      <c r="B4" s="8">
        <v>7327</v>
      </c>
      <c r="C4" s="43">
        <v>-1.7037832036490475</v>
      </c>
      <c r="D4" s="43">
        <v>7.323861139592793</v>
      </c>
      <c r="E4" s="8">
        <v>208</v>
      </c>
      <c r="F4" s="43">
        <v>1.4634146341463414</v>
      </c>
      <c r="G4" s="43">
        <v>-14.40329218106996</v>
      </c>
    </row>
    <row r="5" spans="1:7" ht="12.75">
      <c r="A5" s="3" t="s">
        <v>2</v>
      </c>
      <c r="B5" s="8">
        <v>1851</v>
      </c>
      <c r="C5" s="43">
        <v>-9.041769041769042</v>
      </c>
      <c r="D5" s="43">
        <v>-4.341085271317829</v>
      </c>
      <c r="E5" s="8">
        <v>51</v>
      </c>
      <c r="F5" s="43">
        <v>-29.166666666666668</v>
      </c>
      <c r="G5" s="43">
        <v>-26.08695652173913</v>
      </c>
    </row>
    <row r="6" spans="1:7" ht="12.75">
      <c r="A6" s="3" t="s">
        <v>3</v>
      </c>
      <c r="B6" s="8">
        <v>2113</v>
      </c>
      <c r="C6" s="43">
        <v>-2.4469067405355496</v>
      </c>
      <c r="D6" s="43">
        <v>-0.7981220657276995</v>
      </c>
      <c r="E6" s="8">
        <v>87</v>
      </c>
      <c r="F6" s="43">
        <v>16</v>
      </c>
      <c r="G6" s="43">
        <v>-13.861386138613861</v>
      </c>
    </row>
    <row r="7" spans="1:7" ht="12.75">
      <c r="A7" s="3" t="s">
        <v>4</v>
      </c>
      <c r="B7" s="8">
        <v>2439</v>
      </c>
      <c r="C7" s="43">
        <v>-4.6893317702227435</v>
      </c>
      <c r="D7" s="43">
        <v>0.9102192800992966</v>
      </c>
      <c r="E7" s="8">
        <v>96</v>
      </c>
      <c r="F7" s="43">
        <v>-10.280373831775702</v>
      </c>
      <c r="G7" s="43">
        <v>-5.882352941176471</v>
      </c>
    </row>
    <row r="8" spans="1:7" ht="12.75">
      <c r="A8" s="3" t="s">
        <v>5</v>
      </c>
      <c r="B8" s="8">
        <v>4521</v>
      </c>
      <c r="C8" s="43">
        <v>-5.259849119865884</v>
      </c>
      <c r="D8" s="43">
        <v>-4.98108448928121</v>
      </c>
      <c r="E8" s="8">
        <v>166</v>
      </c>
      <c r="F8" s="43">
        <v>22.058823529411764</v>
      </c>
      <c r="G8" s="43">
        <v>-9.289617486338798</v>
      </c>
    </row>
    <row r="9" spans="1:7" ht="12.75">
      <c r="A9" s="3" t="s">
        <v>6</v>
      </c>
      <c r="B9" s="8">
        <v>3639</v>
      </c>
      <c r="C9" s="43">
        <v>-8.082849204344532</v>
      </c>
      <c r="D9" s="43">
        <v>-3.9588281868566906</v>
      </c>
      <c r="E9" s="8">
        <v>111</v>
      </c>
      <c r="F9" s="43">
        <v>-13.28125</v>
      </c>
      <c r="G9" s="43">
        <v>-42.1875</v>
      </c>
    </row>
    <row r="10" spans="1:7" ht="12.75">
      <c r="A10" s="3" t="s">
        <v>7</v>
      </c>
      <c r="B10" s="8">
        <v>1866</v>
      </c>
      <c r="C10" s="43">
        <v>-7.0717131474103585</v>
      </c>
      <c r="D10" s="43">
        <v>-0.6389776357827476</v>
      </c>
      <c r="E10" s="8">
        <v>58</v>
      </c>
      <c r="F10" s="43">
        <v>-30.120481927710845</v>
      </c>
      <c r="G10" s="43">
        <v>-26.582278481012658</v>
      </c>
    </row>
    <row r="11" spans="1:7" ht="12.75">
      <c r="A11" s="3" t="s">
        <v>8</v>
      </c>
      <c r="B11" s="8">
        <v>854</v>
      </c>
      <c r="C11" s="43">
        <v>-18.589132507149667</v>
      </c>
      <c r="D11" s="43">
        <v>-4.1526374859708195</v>
      </c>
      <c r="E11" s="8">
        <v>19</v>
      </c>
      <c r="F11" s="43">
        <v>-17.391304347826086</v>
      </c>
      <c r="G11" s="43">
        <v>-20.833333333333332</v>
      </c>
    </row>
    <row r="12" spans="1:7" ht="12.75">
      <c r="A12" s="3" t="s">
        <v>9</v>
      </c>
      <c r="B12" s="8">
        <v>1684</v>
      </c>
      <c r="C12" s="43">
        <v>-8.478260869565217</v>
      </c>
      <c r="D12" s="43">
        <v>1.1411411411411412</v>
      </c>
      <c r="E12" s="8">
        <v>49</v>
      </c>
      <c r="F12" s="43">
        <v>-18.333333333333332</v>
      </c>
      <c r="G12" s="43">
        <v>-36.36363636363637</v>
      </c>
    </row>
    <row r="13" spans="1:7" ht="12.75">
      <c r="A13" s="3" t="s">
        <v>10</v>
      </c>
      <c r="B13" s="8">
        <v>2474</v>
      </c>
      <c r="C13" s="43">
        <v>-6.038739080896316</v>
      </c>
      <c r="D13" s="43">
        <v>-1.6302186878727634</v>
      </c>
      <c r="E13" s="8">
        <v>85</v>
      </c>
      <c r="F13" s="43">
        <v>-12.371134020618557</v>
      </c>
      <c r="G13" s="43">
        <v>-10.526315789473685</v>
      </c>
    </row>
    <row r="14" spans="1:7" ht="12.75">
      <c r="A14" s="3" t="s">
        <v>11</v>
      </c>
      <c r="B14" s="8">
        <v>31863</v>
      </c>
      <c r="C14" s="43">
        <v>-3.8040032605742233</v>
      </c>
      <c r="D14" s="43">
        <v>0.8163265306122449</v>
      </c>
      <c r="E14" s="8">
        <v>779</v>
      </c>
      <c r="F14" s="43">
        <v>6.858710562414266</v>
      </c>
      <c r="G14" s="43">
        <v>-13.444444444444445</v>
      </c>
    </row>
    <row r="15" spans="1:7" ht="12.75">
      <c r="A15" s="3" t="s">
        <v>12</v>
      </c>
      <c r="B15" s="8">
        <v>6980</v>
      </c>
      <c r="C15" s="43">
        <v>-6.809078771695594</v>
      </c>
      <c r="D15" s="43">
        <v>-1.8422162846294474</v>
      </c>
      <c r="E15" s="8">
        <v>217</v>
      </c>
      <c r="F15" s="43">
        <v>-8.438818565400844</v>
      </c>
      <c r="G15" s="43">
        <v>-23.591549295774648</v>
      </c>
    </row>
    <row r="16" spans="1:7" ht="12.75">
      <c r="A16" s="3" t="s">
        <v>13</v>
      </c>
      <c r="B16" s="8">
        <v>1098</v>
      </c>
      <c r="C16" s="43">
        <v>2.7128157156220767</v>
      </c>
      <c r="D16" s="43">
        <v>5.984555984555985</v>
      </c>
      <c r="E16" s="8">
        <v>44</v>
      </c>
      <c r="F16" s="43">
        <v>4.761904761904762</v>
      </c>
      <c r="G16" s="43">
        <v>7.317073170731708</v>
      </c>
    </row>
    <row r="17" spans="1:7" ht="12.75">
      <c r="A17" s="3" t="s">
        <v>14</v>
      </c>
      <c r="B17" s="8">
        <v>3387</v>
      </c>
      <c r="C17" s="43">
        <v>-4.564666103127641</v>
      </c>
      <c r="D17" s="43">
        <v>-5.364626990779548</v>
      </c>
      <c r="E17" s="8">
        <v>102</v>
      </c>
      <c r="F17" s="43">
        <v>-10.526315789473685</v>
      </c>
      <c r="G17" s="43">
        <v>-41.040462427745666</v>
      </c>
    </row>
    <row r="18" spans="1:7" ht="12.75">
      <c r="A18" s="3" t="s">
        <v>15</v>
      </c>
      <c r="B18" s="8">
        <v>6109</v>
      </c>
      <c r="C18" s="43">
        <v>-8.438249400479616</v>
      </c>
      <c r="D18" s="43">
        <v>1.3101160862354893</v>
      </c>
      <c r="E18" s="8">
        <v>170</v>
      </c>
      <c r="F18" s="43">
        <v>6.918238993710692</v>
      </c>
      <c r="G18" s="43">
        <v>-30.041152263374485</v>
      </c>
    </row>
    <row r="19" spans="1:7" ht="12.75">
      <c r="A19" s="3" t="s">
        <v>16</v>
      </c>
      <c r="B19" s="8">
        <v>5922</v>
      </c>
      <c r="C19" s="43">
        <v>-2.2288261515601784</v>
      </c>
      <c r="D19" s="43">
        <v>4.059040590405904</v>
      </c>
      <c r="E19" s="8">
        <v>178</v>
      </c>
      <c r="F19" s="43">
        <v>-11.442786069651742</v>
      </c>
      <c r="G19" s="43">
        <v>-33.582089552238806</v>
      </c>
    </row>
    <row r="20" spans="1:7" ht="12.75">
      <c r="A20" s="3" t="s">
        <v>17</v>
      </c>
      <c r="B20" s="8">
        <v>5286</v>
      </c>
      <c r="C20" s="43">
        <v>-8.609958506224066</v>
      </c>
      <c r="D20" s="43">
        <v>-2.4903154399557277</v>
      </c>
      <c r="E20" s="8">
        <v>117</v>
      </c>
      <c r="F20" s="43">
        <v>-12.686567164179104</v>
      </c>
      <c r="G20" s="43">
        <v>-36.0655737704918</v>
      </c>
    </row>
    <row r="21" spans="1:7" ht="12.75">
      <c r="A21" s="3" t="s">
        <v>18</v>
      </c>
      <c r="B21" s="8">
        <v>2621</v>
      </c>
      <c r="C21" s="43">
        <v>-7.646229739252995</v>
      </c>
      <c r="D21" s="43">
        <v>-2.6735982176011883</v>
      </c>
      <c r="E21" s="8">
        <v>76</v>
      </c>
      <c r="F21" s="43">
        <v>-25.49019607843137</v>
      </c>
      <c r="G21" s="43">
        <v>-40.15748031496063</v>
      </c>
    </row>
    <row r="22" spans="1:7" ht="12.75">
      <c r="A22" s="3" t="s">
        <v>19</v>
      </c>
      <c r="B22" s="8">
        <v>2828</v>
      </c>
      <c r="C22" s="43">
        <v>-7.460732984293194</v>
      </c>
      <c r="D22" s="43">
        <v>-0.7371007371007371</v>
      </c>
      <c r="E22" s="8">
        <v>88</v>
      </c>
      <c r="F22" s="43">
        <v>-22.123893805309734</v>
      </c>
      <c r="G22" s="43">
        <v>-20.72072072072072</v>
      </c>
    </row>
    <row r="23" spans="1:7" ht="18">
      <c r="A23" s="3" t="s">
        <v>20</v>
      </c>
      <c r="B23" s="8">
        <v>14997</v>
      </c>
      <c r="C23" s="43">
        <v>-5.0281806092077765</v>
      </c>
      <c r="D23" s="43">
        <v>4.196484402139929</v>
      </c>
      <c r="E23" s="8">
        <v>453</v>
      </c>
      <c r="F23" s="43">
        <v>16.75257731958763</v>
      </c>
      <c r="G23" s="43">
        <v>-19.680851063829788</v>
      </c>
    </row>
    <row r="24" spans="1:7" ht="12.75">
      <c r="A24" s="3" t="s">
        <v>21</v>
      </c>
      <c r="B24" s="8">
        <v>13652</v>
      </c>
      <c r="C24" s="43">
        <v>-2.991544091522774</v>
      </c>
      <c r="D24" s="43">
        <v>1.774265692560012</v>
      </c>
      <c r="E24" s="8">
        <v>459</v>
      </c>
      <c r="F24" s="43">
        <v>0.2183406113537118</v>
      </c>
      <c r="G24" s="43">
        <v>-11.73076923076923</v>
      </c>
    </row>
    <row r="25" spans="1:7" ht="21" customHeight="1">
      <c r="A25" s="59" t="s">
        <v>33</v>
      </c>
      <c r="B25" s="9">
        <v>126800</v>
      </c>
      <c r="C25" s="7">
        <v>-4.791938850595426</v>
      </c>
      <c r="D25" s="7">
        <v>0.7188530124309941</v>
      </c>
      <c r="E25" s="9">
        <v>3646</v>
      </c>
      <c r="F25" s="7">
        <v>-2.4089935760171306</v>
      </c>
      <c r="G25" s="7">
        <v>-22.409023196424773</v>
      </c>
    </row>
    <row r="26" spans="1:7" ht="12.75">
      <c r="A26" s="3" t="s">
        <v>22</v>
      </c>
      <c r="B26" s="8">
        <v>1170</v>
      </c>
      <c r="C26" s="43">
        <v>-6.921241050119332</v>
      </c>
      <c r="D26" s="43">
        <v>-17.372881355932204</v>
      </c>
      <c r="E26" s="8">
        <v>12</v>
      </c>
      <c r="F26" s="43">
        <v>200</v>
      </c>
      <c r="G26" s="43">
        <v>-61.29032258064516</v>
      </c>
    </row>
    <row r="27" spans="1:7" ht="12.75">
      <c r="A27" s="3" t="s">
        <v>23</v>
      </c>
      <c r="B27" s="8">
        <v>513</v>
      </c>
      <c r="C27" s="43">
        <v>-24</v>
      </c>
      <c r="D27" s="43">
        <v>11.764705882352942</v>
      </c>
      <c r="E27" s="8">
        <v>7</v>
      </c>
      <c r="F27" s="43">
        <v>-12.5</v>
      </c>
      <c r="G27" s="43">
        <v>16.666666666666668</v>
      </c>
    </row>
    <row r="28" spans="1:7" ht="12.75">
      <c r="A28" s="3" t="s">
        <v>24</v>
      </c>
      <c r="B28" s="8">
        <v>904</v>
      </c>
      <c r="C28" s="43">
        <v>-10.139165009940358</v>
      </c>
      <c r="D28" s="43">
        <v>-2.058504875406284</v>
      </c>
      <c r="E28" s="8">
        <v>18</v>
      </c>
      <c r="F28" s="43">
        <v>-30.76923076923077</v>
      </c>
      <c r="G28" s="43">
        <v>-43.75</v>
      </c>
    </row>
    <row r="29" spans="1:7" ht="12.75">
      <c r="A29" s="77" t="s">
        <v>72</v>
      </c>
      <c r="B29" s="1" t="s">
        <v>76</v>
      </c>
      <c r="C29" s="76" t="s">
        <v>76</v>
      </c>
      <c r="D29" s="76" t="s">
        <v>76</v>
      </c>
      <c r="E29" s="1" t="s">
        <v>76</v>
      </c>
      <c r="F29" s="76" t="s">
        <v>76</v>
      </c>
      <c r="G29" s="76" t="s">
        <v>76</v>
      </c>
    </row>
    <row r="30" spans="1:7" ht="12.75">
      <c r="A30" s="3" t="s">
        <v>25</v>
      </c>
      <c r="B30" s="8">
        <v>1686</v>
      </c>
      <c r="C30" s="43">
        <v>9.267660401814647</v>
      </c>
      <c r="D30" s="43">
        <v>-13.62704918032787</v>
      </c>
      <c r="E30" s="8">
        <v>16</v>
      </c>
      <c r="F30" s="43">
        <v>-42.857142857142854</v>
      </c>
      <c r="G30" s="43">
        <v>-70.9090909090909</v>
      </c>
    </row>
    <row r="31" spans="1:7" ht="12.75">
      <c r="A31" s="4" t="s">
        <v>26</v>
      </c>
      <c r="B31" s="9">
        <v>131073</v>
      </c>
      <c r="C31" s="7">
        <v>-4.7870524396533565</v>
      </c>
      <c r="D31" s="7">
        <v>0.11227716419962422</v>
      </c>
      <c r="E31" s="9">
        <v>3699</v>
      </c>
      <c r="F31" s="7">
        <v>-2.709100473435034</v>
      </c>
      <c r="G31" s="7">
        <v>-23.30499688990255</v>
      </c>
    </row>
  </sheetData>
  <sheetProtection/>
  <mergeCells count="1">
    <mergeCell ref="B1:G1"/>
  </mergeCells>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8"/>
  <dimension ref="A1:J31"/>
  <sheetViews>
    <sheetView zoomScalePageLayoutView="0" workbookViewId="0" topLeftCell="A1">
      <selection activeCell="B34" sqref="B34"/>
    </sheetView>
  </sheetViews>
  <sheetFormatPr defaultColWidth="11.421875" defaultRowHeight="12.75"/>
  <cols>
    <col min="1" max="1" width="16.00390625" style="19" customWidth="1"/>
    <col min="2" max="2" width="11.28125" style="17" customWidth="1"/>
    <col min="3" max="3" width="11.57421875" style="17" customWidth="1"/>
    <col min="4" max="4" width="13.28125" style="17" customWidth="1"/>
    <col min="5" max="5" width="14.140625" style="17" customWidth="1"/>
    <col min="6" max="6" width="14.57421875" style="17" customWidth="1"/>
    <col min="7" max="16384" width="11.421875" style="17" customWidth="1"/>
  </cols>
  <sheetData>
    <row r="1" spans="1:6" ht="12.75">
      <c r="A1" s="16"/>
      <c r="B1" s="114" t="s">
        <v>28</v>
      </c>
      <c r="C1" s="114"/>
      <c r="D1" s="115"/>
      <c r="E1" s="115"/>
      <c r="F1" s="115"/>
    </row>
    <row r="2" spans="1:10" ht="59.25" customHeight="1">
      <c r="A2" s="83"/>
      <c r="B2" s="108" t="s">
        <v>89</v>
      </c>
      <c r="C2" s="107" t="s">
        <v>84</v>
      </c>
      <c r="D2" s="107" t="s">
        <v>85</v>
      </c>
      <c r="E2" s="106" t="s">
        <v>90</v>
      </c>
      <c r="F2" s="109" t="s">
        <v>91</v>
      </c>
      <c r="G2" s="20"/>
      <c r="H2" s="20"/>
      <c r="I2" s="20"/>
      <c r="J2" s="20"/>
    </row>
    <row r="3" spans="1:6" ht="12.75">
      <c r="A3" s="3" t="s">
        <v>0</v>
      </c>
      <c r="B3" s="44">
        <v>475.63687</v>
      </c>
      <c r="C3" s="45">
        <v>-0.26396756087473283</v>
      </c>
      <c r="D3" s="11">
        <v>-0.9974689288115385</v>
      </c>
      <c r="E3" s="14">
        <v>18113.456999995335</v>
      </c>
      <c r="F3" s="10">
        <v>-21.449585245401394</v>
      </c>
    </row>
    <row r="4" spans="1:6" ht="12.75">
      <c r="A4" s="3" t="s">
        <v>1</v>
      </c>
      <c r="B4" s="44">
        <v>711.03914</v>
      </c>
      <c r="C4" s="45">
        <v>-0.42355750351149596</v>
      </c>
      <c r="D4" s="11">
        <v>-0.8215886265501648</v>
      </c>
      <c r="E4" s="14">
        <v>24269.26200001278</v>
      </c>
      <c r="F4" s="10">
        <v>-15.661526172474227</v>
      </c>
    </row>
    <row r="5" spans="1:6" ht="12.75">
      <c r="A5" s="3" t="s">
        <v>2</v>
      </c>
      <c r="B5" s="44">
        <v>280.20553</v>
      </c>
      <c r="C5" s="45">
        <v>-0.009092498364123205</v>
      </c>
      <c r="D5" s="11">
        <v>-0.3093444589988768</v>
      </c>
      <c r="E5" s="14">
        <v>7617.893999999551</v>
      </c>
      <c r="F5" s="10">
        <v>-23.44453726763106</v>
      </c>
    </row>
    <row r="6" spans="1:6" ht="12.75">
      <c r="A6" s="3" t="s">
        <v>3</v>
      </c>
      <c r="B6" s="44">
        <v>316.02320000000003</v>
      </c>
      <c r="C6" s="45">
        <v>-0.696671687924847</v>
      </c>
      <c r="D6" s="11">
        <v>-0.9817254510045118</v>
      </c>
      <c r="E6" s="14">
        <v>11913.193999995634</v>
      </c>
      <c r="F6" s="10">
        <v>-19.630962832764844</v>
      </c>
    </row>
    <row r="7" spans="1:6" ht="12.75">
      <c r="A7" s="3" t="s">
        <v>4</v>
      </c>
      <c r="B7" s="44">
        <v>357.46032</v>
      </c>
      <c r="C7" s="45">
        <v>-0.38528560507357046</v>
      </c>
      <c r="D7" s="11">
        <v>-1.392171583757363</v>
      </c>
      <c r="E7" s="14">
        <v>13776.354999994084</v>
      </c>
      <c r="F7" s="10">
        <v>-19.243218958790308</v>
      </c>
    </row>
    <row r="8" spans="1:6" ht="12.75">
      <c r="A8" s="3" t="s">
        <v>5</v>
      </c>
      <c r="B8" s="44">
        <v>707.56406</v>
      </c>
      <c r="C8" s="45">
        <v>-0.15623041669448748</v>
      </c>
      <c r="D8" s="11">
        <v>-1.0077436694482242</v>
      </c>
      <c r="E8" s="14">
        <v>26626.450000018544</v>
      </c>
      <c r="F8" s="10">
        <v>-17.161778917789704</v>
      </c>
    </row>
    <row r="9" spans="1:6" ht="12.75">
      <c r="A9" s="3" t="s">
        <v>6</v>
      </c>
      <c r="B9" s="44">
        <v>573.12968</v>
      </c>
      <c r="C9" s="45">
        <v>-0.4228638322514991</v>
      </c>
      <c r="D9" s="11">
        <v>-1.1880815308692378</v>
      </c>
      <c r="E9" s="14">
        <v>24820.254000013345</v>
      </c>
      <c r="F9" s="10">
        <v>-18.12328211572909</v>
      </c>
    </row>
    <row r="10" spans="1:6" ht="12.75">
      <c r="A10" s="3" t="s">
        <v>7</v>
      </c>
      <c r="B10" s="44">
        <v>285.5632</v>
      </c>
      <c r="C10" s="45">
        <v>-1.0502636574123825</v>
      </c>
      <c r="D10" s="11">
        <v>-2.1389540685027266</v>
      </c>
      <c r="E10" s="14">
        <v>10243.56299999773</v>
      </c>
      <c r="F10" s="10">
        <v>-23.24447975833901</v>
      </c>
    </row>
    <row r="11" spans="1:6" ht="12.75">
      <c r="A11" s="3" t="s">
        <v>8</v>
      </c>
      <c r="B11" s="44">
        <v>64.25148</v>
      </c>
      <c r="C11" s="45">
        <v>0.1119670075952474</v>
      </c>
      <c r="D11" s="11">
        <v>1.053622928782667</v>
      </c>
      <c r="E11" s="14">
        <v>143.10299999999955</v>
      </c>
      <c r="F11" s="10">
        <v>-2.3913947984094186</v>
      </c>
    </row>
    <row r="12" spans="1:6" ht="12.75">
      <c r="A12" s="3" t="s">
        <v>9</v>
      </c>
      <c r="B12" s="44">
        <v>252.5095</v>
      </c>
      <c r="C12" s="45">
        <v>-0.7169382837635898</v>
      </c>
      <c r="D12" s="11">
        <v>-1.9748966572833928</v>
      </c>
      <c r="E12" s="14">
        <v>11411.882999996837</v>
      </c>
      <c r="F12" s="10">
        <v>-27.01609550781039</v>
      </c>
    </row>
    <row r="13" spans="1:6" ht="12.75">
      <c r="A13" s="3" t="s">
        <v>10</v>
      </c>
      <c r="B13" s="44">
        <v>425.06203000000005</v>
      </c>
      <c r="C13" s="45">
        <v>0.0021291463478408843</v>
      </c>
      <c r="D13" s="11">
        <v>-0.8183045797779659</v>
      </c>
      <c r="E13" s="14">
        <v>18751.038999996854</v>
      </c>
      <c r="F13" s="10">
        <v>-19.41362586360338</v>
      </c>
    </row>
    <row r="14" spans="1:6" ht="12.75">
      <c r="A14" s="3" t="s">
        <v>11</v>
      </c>
      <c r="B14" s="44">
        <v>4088.87382</v>
      </c>
      <c r="C14" s="45">
        <v>-0.266846980535621</v>
      </c>
      <c r="D14" s="11">
        <v>0.3412855008589004</v>
      </c>
      <c r="E14" s="14">
        <v>81105.3310000667</v>
      </c>
      <c r="F14" s="10">
        <v>-16.250062898646757</v>
      </c>
    </row>
    <row r="15" spans="1:6" ht="12.75">
      <c r="A15" s="3" t="s">
        <v>12</v>
      </c>
      <c r="B15" s="44">
        <v>484.93319</v>
      </c>
      <c r="C15" s="45">
        <v>-0.7732384772138728</v>
      </c>
      <c r="D15" s="11">
        <v>-1.2735713065787695</v>
      </c>
      <c r="E15" s="14">
        <v>13081.214999994349</v>
      </c>
      <c r="F15" s="10">
        <v>-20.454971114695443</v>
      </c>
    </row>
    <row r="16" spans="1:6" ht="12.75">
      <c r="A16" s="3" t="s">
        <v>13</v>
      </c>
      <c r="B16" s="44">
        <v>140.00493</v>
      </c>
      <c r="C16" s="45">
        <v>-0.592652834479385</v>
      </c>
      <c r="D16" s="11">
        <v>-1.7472237374840014</v>
      </c>
      <c r="E16" s="14">
        <v>4782.971999999953</v>
      </c>
      <c r="F16" s="10">
        <v>-18.056802404547767</v>
      </c>
    </row>
    <row r="17" spans="1:6" ht="12.75">
      <c r="A17" s="3" t="s">
        <v>14</v>
      </c>
      <c r="B17" s="44">
        <v>467.4395</v>
      </c>
      <c r="C17" s="45">
        <v>-0.3996568190905423</v>
      </c>
      <c r="D17" s="11">
        <v>-1.9102158130747118</v>
      </c>
      <c r="E17" s="14">
        <v>17505.850999995542</v>
      </c>
      <c r="F17" s="10">
        <v>-22.203018962787347</v>
      </c>
    </row>
    <row r="18" spans="1:6" ht="12.75">
      <c r="A18" s="3" t="s">
        <v>15</v>
      </c>
      <c r="B18" s="44">
        <v>661.7979</v>
      </c>
      <c r="C18" s="45">
        <v>0.09984000007745848</v>
      </c>
      <c r="D18" s="11">
        <v>0.010947138107599261</v>
      </c>
      <c r="E18" s="14">
        <v>21733.40200000494</v>
      </c>
      <c r="F18" s="10">
        <v>-19.686961953641447</v>
      </c>
    </row>
    <row r="19" spans="1:6" ht="12.75">
      <c r="A19" s="3" t="s">
        <v>16</v>
      </c>
      <c r="B19" s="44">
        <v>872.94627</v>
      </c>
      <c r="C19" s="45">
        <v>-0.8134130244163142</v>
      </c>
      <c r="D19" s="11">
        <v>-1.0346528595501434</v>
      </c>
      <c r="E19" s="14">
        <v>32297.879000046993</v>
      </c>
      <c r="F19" s="10">
        <v>-20.9180576718905</v>
      </c>
    </row>
    <row r="20" spans="1:6" ht="12.75">
      <c r="A20" s="3" t="s">
        <v>17</v>
      </c>
      <c r="B20" s="44">
        <v>895.59902</v>
      </c>
      <c r="C20" s="45">
        <v>-0.37802553969395386</v>
      </c>
      <c r="D20" s="11">
        <v>-0.6324414730153841</v>
      </c>
      <c r="E20" s="14">
        <v>35765.600000053586</v>
      </c>
      <c r="F20" s="10">
        <v>-19.30503999429236</v>
      </c>
    </row>
    <row r="21" spans="1:6" ht="12.75">
      <c r="A21" s="3" t="s">
        <v>18</v>
      </c>
      <c r="B21" s="44">
        <v>373.83775</v>
      </c>
      <c r="C21" s="45">
        <v>-0.33683175802072435</v>
      </c>
      <c r="D21" s="11">
        <v>-1.2956111530610663</v>
      </c>
      <c r="E21" s="14">
        <v>16599.630999992554</v>
      </c>
      <c r="F21" s="10">
        <v>-19.44651831140336</v>
      </c>
    </row>
    <row r="22" spans="1:6" ht="12.75">
      <c r="A22" s="3" t="s">
        <v>19</v>
      </c>
      <c r="B22" s="44">
        <v>369.77944</v>
      </c>
      <c r="C22" s="45">
        <v>-0.1773637508575664</v>
      </c>
      <c r="D22" s="11">
        <v>-0.9038138984849117</v>
      </c>
      <c r="E22" s="14">
        <v>13343.603999994406</v>
      </c>
      <c r="F22" s="10">
        <v>-14.609295857741522</v>
      </c>
    </row>
    <row r="23" spans="1:6" ht="18">
      <c r="A23" s="3" t="s">
        <v>20</v>
      </c>
      <c r="B23" s="44">
        <v>1117.4756499999999</v>
      </c>
      <c r="C23" s="45">
        <v>0.00445488164685393</v>
      </c>
      <c r="D23" s="11">
        <v>0.3243208079527453</v>
      </c>
      <c r="E23" s="14">
        <v>30514.332000026145</v>
      </c>
      <c r="F23" s="10">
        <v>-14.761085722043587</v>
      </c>
    </row>
    <row r="24" spans="1:6" ht="12.75">
      <c r="A24" s="3" t="s">
        <v>21</v>
      </c>
      <c r="B24" s="44">
        <v>1657.75548</v>
      </c>
      <c r="C24" s="45">
        <v>0.07890133524947202</v>
      </c>
      <c r="D24" s="11">
        <v>0.20115114376901283</v>
      </c>
      <c r="E24" s="14">
        <v>60242.08700016589</v>
      </c>
      <c r="F24" s="10">
        <v>-18.81387542469718</v>
      </c>
    </row>
    <row r="25" spans="1:6" ht="21" customHeight="1">
      <c r="A25" s="59" t="s">
        <v>33</v>
      </c>
      <c r="B25" s="62">
        <v>15578.88796</v>
      </c>
      <c r="C25" s="63">
        <v>-0.28236213305340163</v>
      </c>
      <c r="D25" s="12">
        <v>-0.4347587565138824</v>
      </c>
      <c r="E25" s="15">
        <v>494658.35800036177</v>
      </c>
      <c r="F25" s="13">
        <v>-18.72284847401793</v>
      </c>
    </row>
    <row r="26" spans="1:6" ht="12.75">
      <c r="A26" s="3" t="s">
        <v>22</v>
      </c>
      <c r="B26" s="97" t="s">
        <v>76</v>
      </c>
      <c r="C26" s="58" t="s">
        <v>76</v>
      </c>
      <c r="D26" s="58" t="s">
        <v>76</v>
      </c>
      <c r="E26" s="14">
        <v>948.3889999999973</v>
      </c>
      <c r="F26" s="10">
        <v>-2.130270207793905</v>
      </c>
    </row>
    <row r="27" spans="1:6" ht="12.75">
      <c r="A27" s="3" t="s">
        <v>23</v>
      </c>
      <c r="B27" s="97" t="s">
        <v>76</v>
      </c>
      <c r="C27" s="58" t="s">
        <v>76</v>
      </c>
      <c r="D27" s="58" t="s">
        <v>76</v>
      </c>
      <c r="E27" s="14">
        <v>818.2430000000007</v>
      </c>
      <c r="F27" s="10">
        <v>-5.665426154965747</v>
      </c>
    </row>
    <row r="28" spans="1:6" ht="12.75">
      <c r="A28" s="3" t="s">
        <v>24</v>
      </c>
      <c r="B28" s="97" t="s">
        <v>76</v>
      </c>
      <c r="C28" s="58" t="s">
        <v>76</v>
      </c>
      <c r="D28" s="58" t="s">
        <v>76</v>
      </c>
      <c r="E28" s="14">
        <v>1040.701999999998</v>
      </c>
      <c r="F28" s="10">
        <v>43.80375185160721</v>
      </c>
    </row>
    <row r="29" spans="1:6" ht="12.75">
      <c r="A29" s="77" t="s">
        <v>72</v>
      </c>
      <c r="B29" s="97" t="s">
        <v>76</v>
      </c>
      <c r="C29" s="58" t="s">
        <v>76</v>
      </c>
      <c r="D29" s="58" t="s">
        <v>76</v>
      </c>
      <c r="E29" s="97" t="s">
        <v>76</v>
      </c>
      <c r="F29" s="58" t="s">
        <v>76</v>
      </c>
    </row>
    <row r="30" spans="1:6" ht="12.75">
      <c r="A30" s="3" t="s">
        <v>25</v>
      </c>
      <c r="B30" s="97" t="s">
        <v>76</v>
      </c>
      <c r="C30" s="58" t="s">
        <v>76</v>
      </c>
      <c r="D30" s="58" t="s">
        <v>76</v>
      </c>
      <c r="E30" s="14">
        <v>1707.5850000000114</v>
      </c>
      <c r="F30" s="10">
        <v>-8.644306188714602</v>
      </c>
    </row>
    <row r="31" spans="1:6" ht="12.75">
      <c r="A31" s="4" t="s">
        <v>26</v>
      </c>
      <c r="B31" s="101" t="s">
        <v>76</v>
      </c>
      <c r="C31" s="102" t="s">
        <v>76</v>
      </c>
      <c r="D31" s="102" t="s">
        <v>76</v>
      </c>
      <c r="E31" s="15">
        <v>499173.2770003618</v>
      </c>
      <c r="F31" s="13">
        <v>-18.573602458507075</v>
      </c>
    </row>
  </sheetData>
  <sheetProtection/>
  <mergeCells count="1">
    <mergeCell ref="B1:F1"/>
  </mergeCells>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9"/>
  <dimension ref="A1:Q31"/>
  <sheetViews>
    <sheetView zoomScalePageLayoutView="0" workbookViewId="0" topLeftCell="A1">
      <selection activeCell="E6" sqref="E6"/>
    </sheetView>
  </sheetViews>
  <sheetFormatPr defaultColWidth="13.57421875" defaultRowHeight="12.75"/>
  <cols>
    <col min="1" max="1" width="15.57421875" style="19" customWidth="1"/>
    <col min="2" max="11" width="13.57421875" style="17" customWidth="1"/>
    <col min="12" max="12" width="12.7109375" style="17" customWidth="1"/>
    <col min="13" max="13" width="11.7109375" style="17" customWidth="1"/>
    <col min="14" max="15" width="13.57421875" style="17" hidden="1" customWidth="1"/>
    <col min="16" max="16384" width="13.57421875" style="17" customWidth="1"/>
  </cols>
  <sheetData>
    <row r="1" spans="1:17" ht="12.75" customHeight="1">
      <c r="A1" s="16"/>
      <c r="B1" s="122" t="s">
        <v>29</v>
      </c>
      <c r="C1" s="123"/>
      <c r="D1" s="123"/>
      <c r="E1" s="123"/>
      <c r="F1" s="123"/>
      <c r="G1" s="123"/>
      <c r="H1" s="123"/>
      <c r="I1" s="123"/>
      <c r="J1" s="123"/>
      <c r="K1" s="123"/>
      <c r="L1" s="123"/>
      <c r="M1" s="123"/>
      <c r="N1" s="123"/>
      <c r="O1" s="123"/>
      <c r="P1" s="123"/>
      <c r="Q1" s="123"/>
    </row>
    <row r="2" spans="1:17" s="20" customFormat="1" ht="61.5" customHeight="1">
      <c r="A2" s="83"/>
      <c r="B2" s="110" t="s">
        <v>92</v>
      </c>
      <c r="C2" s="107" t="s">
        <v>93</v>
      </c>
      <c r="D2" s="106" t="s">
        <v>94</v>
      </c>
      <c r="E2" s="79" t="s">
        <v>95</v>
      </c>
      <c r="F2" s="106" t="s">
        <v>96</v>
      </c>
      <c r="G2" s="79" t="s">
        <v>95</v>
      </c>
      <c r="H2" s="106" t="s">
        <v>97</v>
      </c>
      <c r="I2" s="79" t="s">
        <v>98</v>
      </c>
      <c r="J2" s="106" t="s">
        <v>99</v>
      </c>
      <c r="K2" s="79" t="s">
        <v>98</v>
      </c>
      <c r="L2" s="106" t="s">
        <v>100</v>
      </c>
      <c r="M2" s="79" t="s">
        <v>95</v>
      </c>
      <c r="N2" s="78" t="s">
        <v>75</v>
      </c>
      <c r="O2" s="79" t="s">
        <v>74</v>
      </c>
      <c r="P2" s="106" t="s">
        <v>101</v>
      </c>
      <c r="Q2" s="79" t="s">
        <v>95</v>
      </c>
    </row>
    <row r="3" spans="1:17" ht="13.5" customHeight="1">
      <c r="A3" s="3" t="s">
        <v>0</v>
      </c>
      <c r="B3" s="46">
        <v>8.9</v>
      </c>
      <c r="C3" s="43">
        <v>0.09999999999999964</v>
      </c>
      <c r="D3" s="81">
        <v>87.4</v>
      </c>
      <c r="E3" s="10">
        <v>12</v>
      </c>
      <c r="F3" s="81">
        <v>127.1</v>
      </c>
      <c r="G3" s="10">
        <v>10.1</v>
      </c>
      <c r="H3" s="81">
        <v>45.8</v>
      </c>
      <c r="I3" s="10">
        <v>-1.5053763440860277</v>
      </c>
      <c r="J3" s="81">
        <v>40.1</v>
      </c>
      <c r="K3" s="10">
        <v>-3.373493975903611</v>
      </c>
      <c r="L3" s="72">
        <v>5.3</v>
      </c>
      <c r="M3" s="10">
        <v>-20.895522388059707</v>
      </c>
      <c r="N3" s="73"/>
      <c r="O3" s="73"/>
      <c r="P3" s="72">
        <v>18.559</v>
      </c>
      <c r="Q3" s="10">
        <v>11.781003433114497</v>
      </c>
    </row>
    <row r="4" spans="1:17" ht="12.75">
      <c r="A4" s="3" t="s">
        <v>1</v>
      </c>
      <c r="B4" s="46">
        <v>9.9</v>
      </c>
      <c r="C4" s="43">
        <v>0</v>
      </c>
      <c r="D4" s="81">
        <v>163.8</v>
      </c>
      <c r="E4" s="10">
        <v>8.9</v>
      </c>
      <c r="F4" s="81">
        <v>246.7</v>
      </c>
      <c r="G4" s="10">
        <v>8.9</v>
      </c>
      <c r="H4" s="81">
        <v>98</v>
      </c>
      <c r="I4" s="10">
        <v>-0.5076142131979695</v>
      </c>
      <c r="J4" s="81">
        <v>80.2</v>
      </c>
      <c r="K4" s="10">
        <v>-1.8359853121175205</v>
      </c>
      <c r="L4" s="72">
        <v>15.1</v>
      </c>
      <c r="M4" s="10">
        <v>12.6865671641791</v>
      </c>
      <c r="N4" s="73"/>
      <c r="O4" s="73"/>
      <c r="P4" s="72">
        <v>35.119</v>
      </c>
      <c r="Q4" s="10">
        <v>10.795974382433668</v>
      </c>
    </row>
    <row r="5" spans="1:17" ht="12.75">
      <c r="A5" s="3" t="s">
        <v>2</v>
      </c>
      <c r="B5" s="46">
        <v>9</v>
      </c>
      <c r="C5" s="43">
        <v>0</v>
      </c>
      <c r="D5" s="81">
        <v>58.8</v>
      </c>
      <c r="E5" s="10">
        <v>10.9</v>
      </c>
      <c r="F5" s="81">
        <v>91.8</v>
      </c>
      <c r="G5" s="10">
        <v>8.9</v>
      </c>
      <c r="H5" s="81">
        <v>31.8</v>
      </c>
      <c r="I5" s="10">
        <v>0.9523809523809432</v>
      </c>
      <c r="J5" s="81">
        <v>27.7</v>
      </c>
      <c r="K5" s="10">
        <v>0.36231884057971525</v>
      </c>
      <c r="L5" s="72">
        <v>4.8</v>
      </c>
      <c r="M5" s="10">
        <v>0</v>
      </c>
      <c r="N5" s="73"/>
      <c r="O5" s="73"/>
      <c r="P5" s="72">
        <v>13.89</v>
      </c>
      <c r="Q5" s="10">
        <v>9.932726553225168</v>
      </c>
    </row>
    <row r="6" spans="1:17" ht="12.75">
      <c r="A6" s="3" t="s">
        <v>3</v>
      </c>
      <c r="B6" s="46">
        <v>9.4</v>
      </c>
      <c r="C6" s="43">
        <v>0.20000000000000107</v>
      </c>
      <c r="D6" s="81">
        <v>65.7</v>
      </c>
      <c r="E6" s="10">
        <v>9.2</v>
      </c>
      <c r="F6" s="81">
        <v>100.7</v>
      </c>
      <c r="G6" s="10">
        <v>6.9</v>
      </c>
      <c r="H6" s="81">
        <v>38.7</v>
      </c>
      <c r="I6" s="10">
        <v>-1.0230179028132955</v>
      </c>
      <c r="J6" s="81">
        <v>34</v>
      </c>
      <c r="K6" s="10">
        <v>0.5917159763313694</v>
      </c>
      <c r="L6" s="72">
        <v>3.9</v>
      </c>
      <c r="M6" s="10">
        <v>-26.41509433962264</v>
      </c>
      <c r="N6" s="73"/>
      <c r="O6" s="73"/>
      <c r="P6" s="72">
        <v>15.587</v>
      </c>
      <c r="Q6" s="10">
        <v>10.459924881298278</v>
      </c>
    </row>
    <row r="7" spans="1:17" ht="12.75">
      <c r="A7" s="3" t="s">
        <v>4</v>
      </c>
      <c r="B7" s="46">
        <v>9.3</v>
      </c>
      <c r="C7" s="43">
        <v>0.10000000000000142</v>
      </c>
      <c r="D7" s="81">
        <v>72.6</v>
      </c>
      <c r="E7" s="10">
        <v>11.7</v>
      </c>
      <c r="F7" s="81">
        <v>113.3</v>
      </c>
      <c r="G7" s="10">
        <v>9.3</v>
      </c>
      <c r="H7" s="81">
        <v>38.9</v>
      </c>
      <c r="I7" s="10">
        <v>0</v>
      </c>
      <c r="J7" s="81">
        <v>34.6</v>
      </c>
      <c r="K7" s="10">
        <v>-0.8595988538682071</v>
      </c>
      <c r="L7" s="72">
        <v>4.5</v>
      </c>
      <c r="M7" s="10">
        <v>-18.181818181818183</v>
      </c>
      <c r="N7" s="73"/>
      <c r="O7" s="73"/>
      <c r="P7" s="72">
        <v>16.223</v>
      </c>
      <c r="Q7" s="10">
        <v>10.903746240087504</v>
      </c>
    </row>
    <row r="8" spans="1:17" ht="12.75">
      <c r="A8" s="3" t="s">
        <v>5</v>
      </c>
      <c r="B8" s="46">
        <v>8.7</v>
      </c>
      <c r="C8" s="43">
        <v>0.09999999999999964</v>
      </c>
      <c r="D8" s="81">
        <v>140.4</v>
      </c>
      <c r="E8" s="10">
        <v>13.7</v>
      </c>
      <c r="F8" s="81">
        <v>223.3</v>
      </c>
      <c r="G8" s="10">
        <v>12.4</v>
      </c>
      <c r="H8" s="81">
        <v>87.6</v>
      </c>
      <c r="I8" s="10">
        <v>2.097902097902095</v>
      </c>
      <c r="J8" s="81">
        <v>72.1</v>
      </c>
      <c r="K8" s="10">
        <v>-1.5027322404371701</v>
      </c>
      <c r="L8" s="72">
        <v>9.9</v>
      </c>
      <c r="M8" s="10">
        <v>-10.810810810810805</v>
      </c>
      <c r="N8" s="73"/>
      <c r="O8" s="73"/>
      <c r="P8" s="72">
        <v>27.76</v>
      </c>
      <c r="Q8" s="10">
        <v>13.947951728101142</v>
      </c>
    </row>
    <row r="9" spans="1:17" ht="12.75">
      <c r="A9" s="3" t="s">
        <v>6</v>
      </c>
      <c r="B9" s="46">
        <v>9.4</v>
      </c>
      <c r="C9" s="43">
        <v>0.09999999999999964</v>
      </c>
      <c r="D9" s="81">
        <v>117.4</v>
      </c>
      <c r="E9" s="10">
        <v>12</v>
      </c>
      <c r="F9" s="81">
        <v>180.3</v>
      </c>
      <c r="G9" s="10">
        <v>10.3</v>
      </c>
      <c r="H9" s="81">
        <v>67.2</v>
      </c>
      <c r="I9" s="10">
        <v>-3.0303030303030223</v>
      </c>
      <c r="J9" s="81">
        <v>57.9</v>
      </c>
      <c r="K9" s="10">
        <v>-2.3608768971332306</v>
      </c>
      <c r="L9" s="72">
        <v>15.6</v>
      </c>
      <c r="M9" s="10">
        <v>35.65217391304348</v>
      </c>
      <c r="N9" s="73"/>
      <c r="O9" s="73"/>
      <c r="P9" s="72">
        <v>26.438</v>
      </c>
      <c r="Q9" s="10">
        <v>19.48298458896371</v>
      </c>
    </row>
    <row r="10" spans="1:17" ht="12.75">
      <c r="A10" s="3" t="s">
        <v>7</v>
      </c>
      <c r="B10" s="46">
        <v>10.8</v>
      </c>
      <c r="C10" s="43">
        <v>0.3000000000000007</v>
      </c>
      <c r="D10" s="81">
        <v>69.6</v>
      </c>
      <c r="E10" s="10">
        <v>12.7</v>
      </c>
      <c r="F10" s="81">
        <v>103</v>
      </c>
      <c r="G10" s="10">
        <v>10</v>
      </c>
      <c r="H10" s="81">
        <v>35</v>
      </c>
      <c r="I10" s="10">
        <v>-1.960784313725498</v>
      </c>
      <c r="J10" s="81">
        <v>31.4</v>
      </c>
      <c r="K10" s="10">
        <v>0.6410256410256502</v>
      </c>
      <c r="L10" s="72">
        <v>5.6</v>
      </c>
      <c r="M10" s="10">
        <v>33.33333333333332</v>
      </c>
      <c r="N10" s="73"/>
      <c r="O10" s="73"/>
      <c r="P10" s="72">
        <v>18.272</v>
      </c>
      <c r="Q10" s="10">
        <v>13.702551337896702</v>
      </c>
    </row>
    <row r="11" spans="1:17" ht="12.75">
      <c r="A11" s="3" t="s">
        <v>8</v>
      </c>
      <c r="B11" s="46">
        <v>9.7</v>
      </c>
      <c r="C11" s="43">
        <v>-0.10000000000000142</v>
      </c>
      <c r="D11" s="81">
        <v>17.1</v>
      </c>
      <c r="E11" s="10">
        <v>11.1</v>
      </c>
      <c r="F11" s="81">
        <v>19.7</v>
      </c>
      <c r="G11" s="10">
        <v>11.3</v>
      </c>
      <c r="H11" s="81">
        <v>13.1</v>
      </c>
      <c r="I11" s="10">
        <v>4.8</v>
      </c>
      <c r="J11" s="81">
        <v>6.8</v>
      </c>
      <c r="K11" s="10">
        <v>-1.4492753623188355</v>
      </c>
      <c r="L11" s="72">
        <v>1.1</v>
      </c>
      <c r="M11" s="10">
        <v>-31.25</v>
      </c>
      <c r="N11" s="73"/>
      <c r="O11" s="73"/>
      <c r="P11" s="72">
        <v>2.163</v>
      </c>
      <c r="Q11" s="10">
        <v>17.746325530756668</v>
      </c>
    </row>
    <row r="12" spans="1:17" ht="12.75">
      <c r="A12" s="3" t="s">
        <v>9</v>
      </c>
      <c r="B12" s="46">
        <v>9.4</v>
      </c>
      <c r="C12" s="43">
        <v>0.3000000000000007</v>
      </c>
      <c r="D12" s="81">
        <v>54.5</v>
      </c>
      <c r="E12" s="10">
        <v>15.5</v>
      </c>
      <c r="F12" s="81">
        <v>80.7</v>
      </c>
      <c r="G12" s="10">
        <v>10.4</v>
      </c>
      <c r="H12" s="81">
        <v>28.8</v>
      </c>
      <c r="I12" s="10">
        <v>-2.040816326530617</v>
      </c>
      <c r="J12" s="81">
        <v>25.6</v>
      </c>
      <c r="K12" s="10">
        <v>-3.3962264150943344</v>
      </c>
      <c r="L12" s="72">
        <v>4</v>
      </c>
      <c r="M12" s="10">
        <v>-6.976744186046508</v>
      </c>
      <c r="N12" s="73"/>
      <c r="O12" s="73"/>
      <c r="P12" s="72">
        <v>11.112</v>
      </c>
      <c r="Q12" s="10">
        <v>8.388607101053452</v>
      </c>
    </row>
    <row r="13" spans="1:17" ht="12.75">
      <c r="A13" s="3" t="s">
        <v>10</v>
      </c>
      <c r="B13" s="46">
        <v>11.1</v>
      </c>
      <c r="C13" s="43">
        <v>0.09999999999999964</v>
      </c>
      <c r="D13" s="81">
        <v>98.5</v>
      </c>
      <c r="E13" s="10">
        <v>10.5</v>
      </c>
      <c r="F13" s="81">
        <v>150.8</v>
      </c>
      <c r="G13" s="10">
        <v>8.1</v>
      </c>
      <c r="H13" s="81">
        <v>50.8</v>
      </c>
      <c r="I13" s="10">
        <v>-0.5870841487279926</v>
      </c>
      <c r="J13" s="81">
        <v>46.2</v>
      </c>
      <c r="K13" s="10">
        <v>1.0940919037199126</v>
      </c>
      <c r="L13" s="72">
        <v>6.4</v>
      </c>
      <c r="M13" s="10">
        <v>-9.859154929577455</v>
      </c>
      <c r="N13" s="73"/>
      <c r="O13" s="73"/>
      <c r="P13" s="72">
        <v>23.584</v>
      </c>
      <c r="Q13" s="10">
        <v>14.485436893203884</v>
      </c>
    </row>
    <row r="14" spans="1:17" ht="12.75">
      <c r="A14" s="3" t="s">
        <v>11</v>
      </c>
      <c r="B14" s="46">
        <v>8.6</v>
      </c>
      <c r="C14" s="43">
        <v>0</v>
      </c>
      <c r="D14" s="81">
        <v>580.4</v>
      </c>
      <c r="E14" s="10">
        <v>9.1</v>
      </c>
      <c r="F14" s="81">
        <v>816</v>
      </c>
      <c r="G14" s="10">
        <v>8</v>
      </c>
      <c r="H14" s="81">
        <v>317.7</v>
      </c>
      <c r="I14" s="10">
        <v>1.7942966997757201</v>
      </c>
      <c r="J14" s="81">
        <v>281.8</v>
      </c>
      <c r="K14" s="10">
        <v>0.32039871840513856</v>
      </c>
      <c r="L14" s="72">
        <v>55.8</v>
      </c>
      <c r="M14" s="10">
        <v>2.010968921389386</v>
      </c>
      <c r="N14" s="73"/>
      <c r="O14" s="73"/>
      <c r="P14" s="72">
        <v>114.678</v>
      </c>
      <c r="Q14" s="10">
        <v>15.095797745817316</v>
      </c>
    </row>
    <row r="15" spans="1:17" ht="12.75">
      <c r="A15" s="3" t="s">
        <v>12</v>
      </c>
      <c r="B15" s="46">
        <v>13.8</v>
      </c>
      <c r="C15" s="47">
        <v>0.10000000000000142</v>
      </c>
      <c r="D15" s="81">
        <v>183.7</v>
      </c>
      <c r="E15" s="10">
        <v>11</v>
      </c>
      <c r="F15" s="81">
        <v>249.2</v>
      </c>
      <c r="G15" s="10">
        <v>10.7</v>
      </c>
      <c r="H15" s="81">
        <v>98.7</v>
      </c>
      <c r="I15" s="10">
        <v>-2.3738872403561024</v>
      </c>
      <c r="J15" s="81">
        <v>74.1</v>
      </c>
      <c r="K15" s="10">
        <v>-6.6750629722922055</v>
      </c>
      <c r="L15" s="72">
        <v>8.3</v>
      </c>
      <c r="M15" s="10">
        <v>-3.4883720930232434</v>
      </c>
      <c r="N15" s="73"/>
      <c r="O15" s="73"/>
      <c r="P15" s="72">
        <v>46.644</v>
      </c>
      <c r="Q15" s="10">
        <v>14.231136580706782</v>
      </c>
    </row>
    <row r="16" spans="1:17" ht="12.75">
      <c r="A16" s="3" t="s">
        <v>13</v>
      </c>
      <c r="B16" s="46">
        <v>9.3</v>
      </c>
      <c r="C16" s="43">
        <v>0.20000000000000107</v>
      </c>
      <c r="D16" s="81">
        <v>30.9</v>
      </c>
      <c r="E16" s="10">
        <v>9.7</v>
      </c>
      <c r="F16" s="81">
        <v>48.3</v>
      </c>
      <c r="G16" s="10">
        <v>8.7</v>
      </c>
      <c r="H16" s="81">
        <v>16.4</v>
      </c>
      <c r="I16" s="10">
        <v>1.2345679012345636</v>
      </c>
      <c r="J16" s="81">
        <v>14.9</v>
      </c>
      <c r="K16" s="10">
        <v>1.360544217687058</v>
      </c>
      <c r="L16" s="72">
        <v>1.9</v>
      </c>
      <c r="M16" s="10">
        <v>0</v>
      </c>
      <c r="N16" s="73"/>
      <c r="O16" s="73"/>
      <c r="P16" s="72">
        <v>8.45</v>
      </c>
      <c r="Q16" s="10">
        <v>12.726787620064034</v>
      </c>
    </row>
    <row r="17" spans="1:17" ht="12.75">
      <c r="A17" s="3" t="s">
        <v>14</v>
      </c>
      <c r="B17" s="46">
        <v>10.3</v>
      </c>
      <c r="C17" s="43">
        <v>0</v>
      </c>
      <c r="D17" s="81">
        <v>118.7</v>
      </c>
      <c r="E17" s="10">
        <v>10.4</v>
      </c>
      <c r="F17" s="81">
        <v>167.5</v>
      </c>
      <c r="G17" s="10">
        <v>10.1</v>
      </c>
      <c r="H17" s="81">
        <v>58.9</v>
      </c>
      <c r="I17" s="10">
        <v>0.6837606837606813</v>
      </c>
      <c r="J17" s="81">
        <v>52.4</v>
      </c>
      <c r="K17" s="10">
        <v>-0.9451795841209963</v>
      </c>
      <c r="L17" s="72">
        <v>7.6</v>
      </c>
      <c r="M17" s="10">
        <v>1.3333333333333286</v>
      </c>
      <c r="N17" s="73"/>
      <c r="O17" s="73"/>
      <c r="P17" s="72">
        <v>28.514</v>
      </c>
      <c r="Q17" s="10">
        <v>13.687652007495714</v>
      </c>
    </row>
    <row r="18" spans="1:17" ht="12.75">
      <c r="A18" s="3" t="s">
        <v>15</v>
      </c>
      <c r="B18" s="46">
        <v>10.1</v>
      </c>
      <c r="C18" s="43">
        <v>0</v>
      </c>
      <c r="D18" s="81">
        <v>149.3</v>
      </c>
      <c r="E18" s="10">
        <v>9.8</v>
      </c>
      <c r="F18" s="81">
        <v>228.7</v>
      </c>
      <c r="G18" s="10">
        <v>9</v>
      </c>
      <c r="H18" s="81">
        <v>89.3</v>
      </c>
      <c r="I18" s="10">
        <v>1.132502831257078</v>
      </c>
      <c r="J18" s="81">
        <v>77.6</v>
      </c>
      <c r="K18" s="10">
        <v>4.301075268817189</v>
      </c>
      <c r="L18" s="72">
        <v>13.2</v>
      </c>
      <c r="M18" s="10">
        <v>9.090909090909088</v>
      </c>
      <c r="N18" s="73"/>
      <c r="O18" s="73"/>
      <c r="P18" s="72">
        <v>35.414</v>
      </c>
      <c r="Q18" s="10">
        <v>12.63278417403473</v>
      </c>
    </row>
    <row r="19" spans="1:17" ht="12.75">
      <c r="A19" s="3" t="s">
        <v>16</v>
      </c>
      <c r="B19" s="46">
        <v>13.4</v>
      </c>
      <c r="C19" s="43">
        <v>0.20000000000000107</v>
      </c>
      <c r="D19" s="81">
        <v>253.7</v>
      </c>
      <c r="E19" s="10">
        <v>9.8</v>
      </c>
      <c r="F19" s="81">
        <v>361.2</v>
      </c>
      <c r="G19" s="10">
        <v>8</v>
      </c>
      <c r="H19" s="81">
        <v>116.2</v>
      </c>
      <c r="I19" s="10">
        <v>-2.434928631402188</v>
      </c>
      <c r="J19" s="81">
        <v>103</v>
      </c>
      <c r="K19" s="10">
        <v>-4.62962962962963</v>
      </c>
      <c r="L19" s="72">
        <v>12.4</v>
      </c>
      <c r="M19" s="10">
        <v>-10.79136690647482</v>
      </c>
      <c r="N19" s="73"/>
      <c r="O19" s="73"/>
      <c r="P19" s="72">
        <v>78.722</v>
      </c>
      <c r="Q19" s="10">
        <v>9.746134864981668</v>
      </c>
    </row>
    <row r="20" spans="1:17" ht="12.75">
      <c r="A20" s="3" t="s">
        <v>17</v>
      </c>
      <c r="B20" s="46">
        <v>8.6</v>
      </c>
      <c r="C20" s="43">
        <v>0.1999999999999993</v>
      </c>
      <c r="D20" s="81">
        <v>156.6</v>
      </c>
      <c r="E20" s="10">
        <v>12.3</v>
      </c>
      <c r="F20" s="81">
        <v>262</v>
      </c>
      <c r="G20" s="10">
        <v>9.3</v>
      </c>
      <c r="H20" s="81">
        <v>98.7</v>
      </c>
      <c r="I20" s="10">
        <v>0.8171603677221625</v>
      </c>
      <c r="J20" s="81">
        <v>85.8</v>
      </c>
      <c r="K20" s="10">
        <v>0.3508771929824528</v>
      </c>
      <c r="L20" s="72">
        <v>14.5</v>
      </c>
      <c r="M20" s="10">
        <v>1.3986013986013937</v>
      </c>
      <c r="N20" s="73"/>
      <c r="O20" s="73"/>
      <c r="P20" s="72">
        <v>34.589</v>
      </c>
      <c r="Q20" s="10">
        <v>17.473848661866594</v>
      </c>
    </row>
    <row r="21" spans="1:17" ht="12.75">
      <c r="A21" s="3" t="s">
        <v>18</v>
      </c>
      <c r="B21" s="46">
        <v>11.9</v>
      </c>
      <c r="C21" s="43">
        <v>0.09999999999999964</v>
      </c>
      <c r="D21" s="81">
        <v>108.6</v>
      </c>
      <c r="E21" s="10">
        <v>10.8</v>
      </c>
      <c r="F21" s="81">
        <v>159.5</v>
      </c>
      <c r="G21" s="10">
        <v>9.1</v>
      </c>
      <c r="H21" s="81">
        <v>52.4</v>
      </c>
      <c r="I21" s="10">
        <v>0.7692307692307802</v>
      </c>
      <c r="J21" s="81">
        <v>45.6</v>
      </c>
      <c r="K21" s="10">
        <v>1.7857142857142954</v>
      </c>
      <c r="L21" s="72">
        <v>6.8</v>
      </c>
      <c r="M21" s="10">
        <v>19.298245614035082</v>
      </c>
      <c r="N21" s="73"/>
      <c r="O21" s="73"/>
      <c r="P21" s="72">
        <v>27.525</v>
      </c>
      <c r="Q21" s="10">
        <v>14.282748598712892</v>
      </c>
    </row>
    <row r="22" spans="1:17" ht="12.75">
      <c r="A22" s="3" t="s">
        <v>19</v>
      </c>
      <c r="B22" s="46">
        <v>9.5</v>
      </c>
      <c r="C22" s="43">
        <v>0.09999999999999964</v>
      </c>
      <c r="D22" s="81">
        <v>82.7</v>
      </c>
      <c r="E22" s="10">
        <v>9.7</v>
      </c>
      <c r="F22" s="81">
        <v>129.8</v>
      </c>
      <c r="G22" s="10">
        <v>9.1</v>
      </c>
      <c r="H22" s="81">
        <v>47.1</v>
      </c>
      <c r="I22" s="10">
        <v>-1.6701461377870506</v>
      </c>
      <c r="J22" s="81">
        <v>37.7</v>
      </c>
      <c r="K22" s="10">
        <v>-4.797979797979777</v>
      </c>
      <c r="L22" s="72">
        <v>7.7</v>
      </c>
      <c r="M22" s="10">
        <v>24.193548387096772</v>
      </c>
      <c r="N22" s="73"/>
      <c r="O22" s="73"/>
      <c r="P22" s="72">
        <v>19.245</v>
      </c>
      <c r="Q22" s="10">
        <v>12.807737397420867</v>
      </c>
    </row>
    <row r="23" spans="1:17" ht="18">
      <c r="A23" s="3" t="s">
        <v>20</v>
      </c>
      <c r="B23" s="46">
        <v>11.4</v>
      </c>
      <c r="C23" s="43">
        <v>0</v>
      </c>
      <c r="D23" s="81">
        <v>297.4</v>
      </c>
      <c r="E23" s="10">
        <v>7.9</v>
      </c>
      <c r="F23" s="81">
        <v>406.7</v>
      </c>
      <c r="G23" s="10">
        <v>8.2</v>
      </c>
      <c r="H23" s="81">
        <v>164.9</v>
      </c>
      <c r="I23" s="10">
        <v>2.1685254027261642</v>
      </c>
      <c r="J23" s="81">
        <v>129.9</v>
      </c>
      <c r="K23" s="10">
        <v>0.4640371229698331</v>
      </c>
      <c r="L23" s="72">
        <v>22.3</v>
      </c>
      <c r="M23" s="10">
        <v>-3.87931034482758</v>
      </c>
      <c r="N23" s="73"/>
      <c r="O23" s="73"/>
      <c r="P23" s="72">
        <v>69.008</v>
      </c>
      <c r="Q23" s="10">
        <v>11.344531035706794</v>
      </c>
    </row>
    <row r="24" spans="1:17" ht="12.75">
      <c r="A24" s="3" t="s">
        <v>21</v>
      </c>
      <c r="B24" s="46">
        <v>8.8</v>
      </c>
      <c r="C24" s="43">
        <v>0.10000000000000142</v>
      </c>
      <c r="D24" s="81">
        <v>299.8</v>
      </c>
      <c r="E24" s="10">
        <v>12.1</v>
      </c>
      <c r="F24" s="81">
        <v>439</v>
      </c>
      <c r="G24" s="10">
        <v>10.7</v>
      </c>
      <c r="H24" s="81">
        <v>174</v>
      </c>
      <c r="I24" s="10">
        <v>-0.11481056257175008</v>
      </c>
      <c r="J24" s="81">
        <v>148.6</v>
      </c>
      <c r="K24" s="10">
        <v>-2.8122956180510212</v>
      </c>
      <c r="L24" s="72">
        <v>27.5</v>
      </c>
      <c r="M24" s="10">
        <v>-4.513888888888891</v>
      </c>
      <c r="N24" s="73"/>
      <c r="O24" s="73"/>
      <c r="P24" s="72">
        <v>53.463</v>
      </c>
      <c r="Q24" s="10">
        <v>12.352632131974362</v>
      </c>
    </row>
    <row r="25" spans="1:17" ht="22.5" customHeight="1">
      <c r="A25" s="59" t="s">
        <v>33</v>
      </c>
      <c r="B25" s="48">
        <v>9.9</v>
      </c>
      <c r="C25" s="61">
        <v>0.09999999999999964</v>
      </c>
      <c r="D25" s="80">
        <v>3207.6</v>
      </c>
      <c r="E25" s="13">
        <v>10.4</v>
      </c>
      <c r="F25" s="80">
        <v>4705.2</v>
      </c>
      <c r="G25" s="13">
        <v>9.2</v>
      </c>
      <c r="H25" s="80">
        <v>1769.9</v>
      </c>
      <c r="I25" s="13">
        <v>0.17545845596556947</v>
      </c>
      <c r="J25" s="80">
        <v>1508</v>
      </c>
      <c r="K25" s="13">
        <v>-1.0888101797192646</v>
      </c>
      <c r="L25" s="74">
        <v>254.3</v>
      </c>
      <c r="M25" s="13">
        <v>0.6730007917656441</v>
      </c>
      <c r="N25" s="75"/>
      <c r="O25" s="75"/>
      <c r="P25" s="74">
        <v>724.959</v>
      </c>
      <c r="Q25" s="13">
        <v>13.046454584721804</v>
      </c>
    </row>
    <row r="26" spans="1:17" ht="12.75">
      <c r="A26" s="3" t="s">
        <v>22</v>
      </c>
      <c r="B26" s="97" t="s">
        <v>76</v>
      </c>
      <c r="C26" s="58" t="s">
        <v>76</v>
      </c>
      <c r="D26" s="81">
        <v>60.3</v>
      </c>
      <c r="E26" s="10">
        <v>5.1</v>
      </c>
      <c r="F26" s="81">
        <v>67.2</v>
      </c>
      <c r="G26" s="10">
        <v>6</v>
      </c>
      <c r="H26" s="81">
        <v>17.7</v>
      </c>
      <c r="I26" s="10">
        <v>1.724137931034487</v>
      </c>
      <c r="J26" s="81">
        <v>16.3</v>
      </c>
      <c r="K26" s="10">
        <v>0</v>
      </c>
      <c r="L26" s="72">
        <v>0.9</v>
      </c>
      <c r="M26" s="10">
        <v>-10</v>
      </c>
      <c r="N26" s="73"/>
      <c r="O26" s="73"/>
      <c r="P26" s="72">
        <v>24.328</v>
      </c>
      <c r="Q26" s="10">
        <v>9.304937772386216</v>
      </c>
    </row>
    <row r="27" spans="1:17" ht="12.75">
      <c r="A27" s="3" t="s">
        <v>23</v>
      </c>
      <c r="B27" s="97" t="s">
        <v>76</v>
      </c>
      <c r="C27" s="58" t="s">
        <v>76</v>
      </c>
      <c r="D27" s="81">
        <v>19.4</v>
      </c>
      <c r="E27" s="10">
        <v>13.2</v>
      </c>
      <c r="F27" s="81">
        <v>21.5</v>
      </c>
      <c r="G27" s="10">
        <v>14.3</v>
      </c>
      <c r="H27" s="81">
        <v>9.7</v>
      </c>
      <c r="I27" s="10">
        <v>-3.000000000000007</v>
      </c>
      <c r="J27" s="81">
        <v>8.8</v>
      </c>
      <c r="K27" s="10">
        <v>-12</v>
      </c>
      <c r="L27" s="72">
        <v>0.8</v>
      </c>
      <c r="M27" s="10">
        <v>100</v>
      </c>
      <c r="N27" s="73"/>
      <c r="O27" s="73"/>
      <c r="P27" s="72">
        <v>7.478</v>
      </c>
      <c r="Q27" s="10">
        <v>19.762972453555413</v>
      </c>
    </row>
    <row r="28" spans="1:17" ht="12.75">
      <c r="A28" s="3" t="s">
        <v>24</v>
      </c>
      <c r="B28" s="97" t="s">
        <v>76</v>
      </c>
      <c r="C28" s="58" t="s">
        <v>76</v>
      </c>
      <c r="D28" s="81">
        <v>44.3</v>
      </c>
      <c r="E28" s="10">
        <v>4.1</v>
      </c>
      <c r="F28" s="81">
        <v>51.9</v>
      </c>
      <c r="G28" s="10">
        <v>4.8</v>
      </c>
      <c r="H28" s="81">
        <v>14.2</v>
      </c>
      <c r="I28" s="10">
        <v>-7.18954248366014</v>
      </c>
      <c r="J28" s="81">
        <v>13.3</v>
      </c>
      <c r="K28" s="10">
        <v>-2.2058823529411815</v>
      </c>
      <c r="L28" s="72">
        <v>0.7</v>
      </c>
      <c r="M28" s="10">
        <v>-22.22222222222223</v>
      </c>
      <c r="N28" s="73"/>
      <c r="O28" s="73"/>
      <c r="P28" s="72">
        <v>17.162</v>
      </c>
      <c r="Q28" s="10">
        <v>12.397668478616806</v>
      </c>
    </row>
    <row r="29" spans="1:17" ht="12.75">
      <c r="A29" s="77" t="s">
        <v>72</v>
      </c>
      <c r="B29" s="97" t="s">
        <v>76</v>
      </c>
      <c r="C29" s="58" t="s">
        <v>76</v>
      </c>
      <c r="D29" s="97" t="s">
        <v>76</v>
      </c>
      <c r="E29" s="58" t="s">
        <v>76</v>
      </c>
      <c r="F29" s="97" t="s">
        <v>76</v>
      </c>
      <c r="G29" s="58" t="s">
        <v>76</v>
      </c>
      <c r="H29" s="97" t="s">
        <v>76</v>
      </c>
      <c r="I29" s="58" t="s">
        <v>76</v>
      </c>
      <c r="J29" s="97" t="s">
        <v>76</v>
      </c>
      <c r="K29" s="58" t="s">
        <v>76</v>
      </c>
      <c r="L29" s="97" t="s">
        <v>76</v>
      </c>
      <c r="M29" s="58" t="s">
        <v>76</v>
      </c>
      <c r="N29" s="58" t="s">
        <v>76</v>
      </c>
      <c r="O29" s="58" t="s">
        <v>76</v>
      </c>
      <c r="P29" s="97" t="s">
        <v>76</v>
      </c>
      <c r="Q29" s="58" t="s">
        <v>76</v>
      </c>
    </row>
    <row r="30" spans="1:17" ht="12.75">
      <c r="A30" s="3" t="s">
        <v>25</v>
      </c>
      <c r="B30" s="97" t="s">
        <v>76</v>
      </c>
      <c r="C30" s="58" t="s">
        <v>76</v>
      </c>
      <c r="D30" s="81">
        <v>129.4</v>
      </c>
      <c r="E30" s="10">
        <v>8.4</v>
      </c>
      <c r="F30" s="81">
        <v>147.9</v>
      </c>
      <c r="G30" s="10">
        <v>9</v>
      </c>
      <c r="H30" s="81">
        <v>33.8</v>
      </c>
      <c r="I30" s="10">
        <v>1.8072289156626333</v>
      </c>
      <c r="J30" s="81">
        <v>31</v>
      </c>
      <c r="K30" s="10">
        <v>-4.907975460122704</v>
      </c>
      <c r="L30" s="72">
        <v>3.6</v>
      </c>
      <c r="M30" s="10">
        <v>-20</v>
      </c>
      <c r="N30" s="73"/>
      <c r="O30" s="73"/>
      <c r="P30" s="72">
        <v>58.748</v>
      </c>
      <c r="Q30" s="10">
        <v>16.832392013364093</v>
      </c>
    </row>
    <row r="31" spans="1:17" ht="12.75">
      <c r="A31" s="4" t="s">
        <v>26</v>
      </c>
      <c r="B31" s="101" t="s">
        <v>76</v>
      </c>
      <c r="C31" s="102" t="s">
        <v>76</v>
      </c>
      <c r="D31" s="80">
        <v>3460.9</v>
      </c>
      <c r="E31" s="13">
        <v>10.2</v>
      </c>
      <c r="F31" s="80">
        <v>4993.9</v>
      </c>
      <c r="G31" s="13">
        <v>9.1</v>
      </c>
      <c r="H31" s="80">
        <v>1845.3</v>
      </c>
      <c r="I31" s="13">
        <v>0.13022952954582945</v>
      </c>
      <c r="J31" s="80">
        <v>1577.3</v>
      </c>
      <c r="K31" s="13">
        <v>-1.2273780449621225</v>
      </c>
      <c r="L31" s="74">
        <v>260.3</v>
      </c>
      <c r="M31" s="13">
        <v>0.3082851637764976</v>
      </c>
      <c r="N31" s="75"/>
      <c r="O31" s="75"/>
      <c r="P31" s="74">
        <v>832.675</v>
      </c>
      <c r="Q31" s="13">
        <v>13.23565609161389</v>
      </c>
    </row>
  </sheetData>
  <sheetProtection/>
  <mergeCells count="1">
    <mergeCell ref="B1:Q1"/>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ploriot</cp:lastModifiedBy>
  <cp:lastPrinted>2013-01-21T15:15:46Z</cp:lastPrinted>
  <dcterms:created xsi:type="dcterms:W3CDTF">2010-09-09T15:35:01Z</dcterms:created>
  <dcterms:modified xsi:type="dcterms:W3CDTF">2013-03-25T17:44:51Z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